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911"/>
  <workbookPr/>
  <bookViews>
    <workbookView xWindow="0" yWindow="500" windowWidth="28800" windowHeight="16260" activeTab="0"/>
  </bookViews>
  <sheets>
    <sheet name="OPZ i kalkulacja ceny ofertowej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<sst xmlns="http://schemas.openxmlformats.org/spreadsheetml/2006/main" count="498" uniqueCount="196">
  <si>
    <t>NR SPRAWY: SZP.250.51.2022</t>
  </si>
  <si>
    <t>Sukcesywna dostawa filtrów powietrza do urządzeń klimatyzacji i wentylacji oraz odbiór i utylizacja zużytych filtrów</t>
  </si>
  <si>
    <t>LP</t>
  </si>
  <si>
    <t>Typ filtra</t>
  </si>
  <si>
    <t>Wymiar</t>
  </si>
  <si>
    <t>Ilość</t>
  </si>
  <si>
    <t>Jednostka</t>
  </si>
  <si>
    <t>Filtr absolutny</t>
  </si>
  <si>
    <t>(obudowa - MDF)</t>
  </si>
  <si>
    <t>1.</t>
  </si>
  <si>
    <t>HEPA-H13</t>
  </si>
  <si>
    <t>305x610x80</t>
  </si>
  <si>
    <t>szt.</t>
  </si>
  <si>
    <t>2.</t>
  </si>
  <si>
    <t>537x537x80</t>
  </si>
  <si>
    <t>3.</t>
  </si>
  <si>
    <t>610x610x80</t>
  </si>
  <si>
    <t>4.</t>
  </si>
  <si>
    <t>610x610x90</t>
  </si>
  <si>
    <t>5.</t>
  </si>
  <si>
    <t>610x610x150</t>
  </si>
  <si>
    <t>6.</t>
  </si>
  <si>
    <t>610x305x150</t>
  </si>
  <si>
    <t>7.</t>
  </si>
  <si>
    <t>457x457x150</t>
  </si>
  <si>
    <t>8.</t>
  </si>
  <si>
    <t>592x592x290</t>
  </si>
  <si>
    <t>9.</t>
  </si>
  <si>
    <t>HEPA-H14</t>
  </si>
  <si>
    <t>287x592x290</t>
  </si>
  <si>
    <t>10.</t>
  </si>
  <si>
    <t>610x910x290</t>
  </si>
  <si>
    <t>Filtr kieszeniowy</t>
  </si>
  <si>
    <t>(ramka metalowa)</t>
  </si>
  <si>
    <t>EU-9</t>
  </si>
  <si>
    <t>592 x 592 x 590-8k</t>
  </si>
  <si>
    <t>287 x 592 x 590-8k</t>
  </si>
  <si>
    <t>EU-8</t>
  </si>
  <si>
    <t>592 x 592 x 600-8k</t>
  </si>
  <si>
    <t>592 x 287 x 600-8k</t>
  </si>
  <si>
    <t>287 x 592 x 600-8k</t>
  </si>
  <si>
    <t>879 x 287 x 600-8k</t>
  </si>
  <si>
    <t>592 x 592 x 300-6k</t>
  </si>
  <si>
    <t>592 x 287 x 300-6k</t>
  </si>
  <si>
    <t>EU-7</t>
  </si>
  <si>
    <t>436x236x(380x140)-5k</t>
  </si>
  <si>
    <t>490 x 592 x 590-6k</t>
  </si>
  <si>
    <t>590 x 490 x 590-6k</t>
  </si>
  <si>
    <t>592 x 592 x 590-6k</t>
  </si>
  <si>
    <t>EU-5(ramka 20mm)</t>
  </si>
  <si>
    <t>490 x 450 x 500-5k</t>
  </si>
  <si>
    <t>EU-5</t>
  </si>
  <si>
    <t>592 x 592 x 500-5k</t>
  </si>
  <si>
    <t>287x 592 x 500-5k</t>
  </si>
  <si>
    <t>879 x 287 x 500-8k</t>
  </si>
  <si>
    <t>640 x 590 x 300 -5k</t>
  </si>
  <si>
    <t>697 x 650 x 300 - 6k</t>
  </si>
  <si>
    <t>592 x 592 x 300 - 4k</t>
  </si>
  <si>
    <t>592 x 287 x 300 - 4k</t>
  </si>
  <si>
    <t>287 x 287 x 300 - 2k</t>
  </si>
  <si>
    <t>EU-4</t>
  </si>
  <si>
    <t>690 x 395 x 350-5k</t>
  </si>
  <si>
    <r>
      <t xml:space="preserve">EU-4 </t>
    </r>
    <r>
      <rPr>
        <i/>
        <sz val="10"/>
        <color theme="1"/>
        <rFont val="Times New Roman"/>
        <family val="1"/>
      </rPr>
      <t>(ramka 20mm)</t>
    </r>
  </si>
  <si>
    <t>395 x 490 x 360-5k</t>
  </si>
  <si>
    <t>592 x 592 x 300-4k</t>
  </si>
  <si>
    <t>592 x 287 x 300-4k</t>
  </si>
  <si>
    <t>287 x 592 x 300-2k</t>
  </si>
  <si>
    <t>287 x 287 x 300-2k</t>
  </si>
  <si>
    <t>827 x 592 x 300-6k</t>
  </si>
  <si>
    <t>879 x 287 x 300-6k</t>
  </si>
  <si>
    <t>290 x 640 x 300-2k</t>
  </si>
  <si>
    <t>490 x 592 x 300-3k</t>
  </si>
  <si>
    <t>490 x 490 x 300-4k</t>
  </si>
  <si>
    <t>940 x 320 x 300-6k</t>
  </si>
  <si>
    <t>425 x 285 x 300-4k</t>
  </si>
  <si>
    <t>592 x 592 x 200-6k</t>
  </si>
  <si>
    <t>592 x 287 x 200-6k</t>
  </si>
  <si>
    <t>287 x 592 x 200-2k</t>
  </si>
  <si>
    <t>287 x 287 x 200-2k</t>
  </si>
  <si>
    <t>490 x 592 x 200-5k</t>
  </si>
  <si>
    <t>429 x 287 x 200-4k</t>
  </si>
  <si>
    <t>432 x 432 x 450(drut)-4k</t>
  </si>
  <si>
    <t>592 x 335 x 150-6k</t>
  </si>
  <si>
    <t>EU4</t>
  </si>
  <si>
    <t>450x335x150-4k</t>
  </si>
  <si>
    <t>592 x 490 x 160-6k</t>
  </si>
  <si>
    <t>Filtr kasetowy</t>
  </si>
  <si>
    <t xml:space="preserve"> (ramka metalowa)</t>
  </si>
  <si>
    <t>1010x407x45</t>
  </si>
  <si>
    <t>713x320x48</t>
  </si>
  <si>
    <t>592 x 592 x 98</t>
  </si>
  <si>
    <t>610 x 390 x 98</t>
  </si>
  <si>
    <t>888 x 420 x 96</t>
  </si>
  <si>
    <t>560 x 420 x 96</t>
  </si>
  <si>
    <t>560 x 540 x 96</t>
  </si>
  <si>
    <t>649 x 339 x 48</t>
  </si>
  <si>
    <t>713 x 320 x 48</t>
  </si>
  <si>
    <t>513 x 320 x 48</t>
  </si>
  <si>
    <t>332 x 320 x 48</t>
  </si>
  <si>
    <t>1010 x 407 x 45</t>
  </si>
  <si>
    <t>879 x 879 x 90</t>
  </si>
  <si>
    <t>879 x 592 x 90</t>
  </si>
  <si>
    <t>884 x 420 x 96</t>
  </si>
  <si>
    <t>610 x 390 x 48</t>
  </si>
  <si>
    <t>592 x 592 x 48</t>
  </si>
  <si>
    <t>410 x 392 x 46</t>
  </si>
  <si>
    <t>332  x 320 x 48</t>
  </si>
  <si>
    <t>1000 x 590 x 100</t>
  </si>
  <si>
    <t>924 x 325 x 200</t>
  </si>
  <si>
    <t>592 x 592 x 100</t>
  </si>
  <si>
    <t>1184 x 592 x 100</t>
  </si>
  <si>
    <t>592 x 287 x 100</t>
  </si>
  <si>
    <t>879 x 592 x 100</t>
  </si>
  <si>
    <t>879 x 287 x 100</t>
  </si>
  <si>
    <t>840 x 592x 100</t>
  </si>
  <si>
    <t>490 x 592 x 100</t>
  </si>
  <si>
    <t>320 x 630 x 100</t>
  </si>
  <si>
    <t>390 x 592 x 100</t>
  </si>
  <si>
    <t>390 x 640 x 100</t>
  </si>
  <si>
    <t>320 x 940 x 100</t>
  </si>
  <si>
    <t>210 x 940 x 100</t>
  </si>
  <si>
    <t>420 x 940 x 100</t>
  </si>
  <si>
    <t>920 x 390 x 100</t>
  </si>
  <si>
    <t>910 x 330 x 100</t>
  </si>
  <si>
    <t>605 x 330 x 100</t>
  </si>
  <si>
    <t>210 x 330 x 100</t>
  </si>
  <si>
    <t>450 x 330 x 100</t>
  </si>
  <si>
    <t>984 x 446 x 100</t>
  </si>
  <si>
    <t>800 x 400 x 100</t>
  </si>
  <si>
    <t>800 x 441 x 100</t>
  </si>
  <si>
    <t>815 x 1550 x 100</t>
  </si>
  <si>
    <t>780 x 1550 x 100</t>
  </si>
  <si>
    <t>592 x 592 x 90</t>
  </si>
  <si>
    <t>592 x 287 x 90</t>
  </si>
  <si>
    <t>840 x 592x 90</t>
  </si>
  <si>
    <t>630 x 320 x 90</t>
  </si>
  <si>
    <t>490 x 592 x 90</t>
  </si>
  <si>
    <t>615 x 720 x 90</t>
  </si>
  <si>
    <t>690 x 490 x 90</t>
  </si>
  <si>
    <t>440 x 430 x 70</t>
  </si>
  <si>
    <t>310 x 575 x 50</t>
  </si>
  <si>
    <t>395 x 575 x 50</t>
  </si>
  <si>
    <t>450 x 200 x 50</t>
  </si>
  <si>
    <t>495 x 745 x 50</t>
  </si>
  <si>
    <t>470 x 600 x 50</t>
  </si>
  <si>
    <t>620 x 355 x 50</t>
  </si>
  <si>
    <t>930 x 355 x 50</t>
  </si>
  <si>
    <t>920 x 609 x 50</t>
  </si>
  <si>
    <t>920 x 917 x 50</t>
  </si>
  <si>
    <t>712 x 302 x 50</t>
  </si>
  <si>
    <t>915 x 915 x 50</t>
  </si>
  <si>
    <t>611,5 x 1293 x 50</t>
  </si>
  <si>
    <t>580 x 402 x 50</t>
  </si>
  <si>
    <t>325 x 1310 x 50</t>
  </si>
  <si>
    <t>620 x  500 x 45</t>
  </si>
  <si>
    <t>345,5 x 715 x 45</t>
  </si>
  <si>
    <t>890 x 400 x 45</t>
  </si>
  <si>
    <t>470 x 310 x 35</t>
  </si>
  <si>
    <t>227 x 1010 x 33</t>
  </si>
  <si>
    <t>800 x 600 x 30</t>
  </si>
  <si>
    <t>400 x 870 x 25</t>
  </si>
  <si>
    <t>170 x 580 x 22</t>
  </si>
  <si>
    <t>340 x 335 x 20</t>
  </si>
  <si>
    <t>470 x 385 x 20</t>
  </si>
  <si>
    <t>350 x 300 x 20</t>
  </si>
  <si>
    <t>725 x 168 x 10</t>
  </si>
  <si>
    <t>270 x 580 x 10</t>
  </si>
  <si>
    <t>1100 x 170 x 10</t>
  </si>
  <si>
    <t>1245 x 205 x 10</t>
  </si>
  <si>
    <t>845 x 170 x 10</t>
  </si>
  <si>
    <t>205 x 920 x 8</t>
  </si>
  <si>
    <t>205 x 1000 x 8</t>
  </si>
  <si>
    <t>205 x 1215 x 8</t>
  </si>
  <si>
    <t>720 x 210 x 5</t>
  </si>
  <si>
    <t>1470 x 215 x 5</t>
  </si>
  <si>
    <t>Mata filtracyjna G3</t>
  </si>
  <si>
    <t>130g/m²</t>
  </si>
  <si>
    <r>
      <t>m</t>
    </r>
    <r>
      <rPr>
        <b/>
        <vertAlign val="superscript"/>
        <sz val="10"/>
        <color theme="1"/>
        <rFont val="Times New Roman"/>
        <family val="1"/>
      </rPr>
      <t>2</t>
    </r>
  </si>
  <si>
    <t>Odbiór zużytych filtrów powietrza do utylizacji</t>
  </si>
  <si>
    <t>kg</t>
  </si>
  <si>
    <t>Razem:</t>
  </si>
  <si>
    <t>Ilości wskazane w tabeli są ilościami orientacyjnymi, przyjętymi dla celów porównania ofert i wyboru najkorzystniejszej. Ilości mogą ulec zmianie w zależności od bieżących potrzeb. Zamawiającego z zastrzeżeniem nieprzekraczalności kwoty, którą Zamawiający ma zamiar przeznaczyć na realizację zamówienia. Wykonawcy, z którym Zamawiający podpisze umowę nie będzie przysługiwało żadne roszczenie finansowe ani prawne związane z ilością zakupionych artykułów.</t>
  </si>
  <si>
    <t>Wartość netto w zł.</t>
  </si>
  <si>
    <t>Cena jednostkowa netto w zł.</t>
  </si>
  <si>
    <t>Vat %</t>
  </si>
  <si>
    <t>Wartość Vat w zł.</t>
  </si>
  <si>
    <t>Wartość brutto w zł.</t>
  </si>
  <si>
    <t xml:space="preserve">Oświadczam(y), iż zapoznałem(liśmy) się z treścią  i wymaganiami  powyższego opisu  przedmiotu zamówienia  w pełni  go akceptuję(emy)   oraz  oferuję(emy)   za  cenę  wskazaną  w formularzu ofertowym uwzględniającą  wymagania  opisu. </t>
  </si>
  <si>
    <t>Podpis elektroniczny lub podpis zaufany albo podpis osobisty w postaci elektronicznej.</t>
  </si>
  <si>
    <t>Załącznik nr 1 do umowy……….- Opis przedmiotu zamówienia wraz z kalkulacją ceny ofertowej, stanowiący załącznik nr 4 do SWZ.</t>
  </si>
  <si>
    <t>Oferowany przez wykonawcę producent</t>
  </si>
  <si>
    <t>Razem</t>
  </si>
  <si>
    <t>7=5x6</t>
  </si>
  <si>
    <t>10=7+9</t>
  </si>
  <si>
    <t>9=7x8</t>
  </si>
  <si>
    <t>245 x 245 x50
filtr z wkładem węglowym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</si>
</sst>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zł&quot;_ ;_ * \(#,##0.00\)\ &quot;zł&quot;_ ;_ * &quot;-&quot;??_)\ &quot;zł&quot;_ ;_ @_ "/>
    <numFmt numFmtId="164" formatCode="#,##0.00\ &quot;zł&quot;;[Red]\-#,##0.00\ &quot;zł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010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 diagonalUp="1" diagonalDown="1">
      <left style="thin"/>
      <right style="thin"/>
      <top style="double"/>
      <bottom style="double"/>
      <diagonal style="thin"/>
    </border>
    <border diagonalUp="1" diagonalDown="1">
      <left style="thin"/>
      <right style="double"/>
      <top style="double"/>
      <bottom style="double"/>
      <diagonal style="thin"/>
    </border>
    <border>
      <left/>
      <right/>
      <top style="double"/>
      <bottom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44" fontId="8" fillId="0" borderId="1" xfId="0" applyNumberFormat="1" applyFont="1" applyBorder="1" applyAlignment="1" applyProtection="1">
      <alignment horizontal="left" vertical="center" wrapText="1"/>
      <protection locked="0"/>
    </xf>
    <xf numFmtId="44" fontId="0" fillId="0" borderId="1" xfId="0" applyNumberFormat="1" applyBorder="1" applyProtection="1">
      <protection locked="0"/>
    </xf>
    <xf numFmtId="44" fontId="8" fillId="0" borderId="1" xfId="0" applyNumberFormat="1" applyFont="1" applyBorder="1" applyAlignment="1" applyProtection="1">
      <alignment horizontal="left" vertical="center"/>
      <protection locked="0"/>
    </xf>
    <xf numFmtId="9" fontId="8" fillId="0" borderId="1" xfId="0" applyNumberFormat="1" applyFont="1" applyBorder="1" applyAlignment="1" applyProtection="1">
      <alignment horizontal="left" vertical="center" wrapText="1"/>
      <protection locked="0"/>
    </xf>
    <xf numFmtId="9" fontId="6" fillId="0" borderId="1" xfId="0" applyNumberFormat="1" applyFont="1" applyBorder="1" applyAlignment="1" applyProtection="1">
      <alignment horizontal="left" vertical="center" wrapText="1"/>
      <protection locked="0"/>
    </xf>
    <xf numFmtId="10" fontId="8" fillId="0" borderId="1" xfId="0" applyNumberFormat="1" applyFont="1" applyBorder="1" applyAlignment="1" applyProtection="1">
      <alignment horizontal="left" vertical="center" wrapText="1"/>
      <protection locked="0"/>
    </xf>
    <xf numFmtId="10" fontId="8" fillId="0" borderId="1" xfId="0" applyNumberFormat="1" applyFont="1" applyBorder="1" applyAlignment="1" applyProtection="1">
      <alignment horizontal="left" vertical="center"/>
      <protection locked="0"/>
    </xf>
    <xf numFmtId="10" fontId="8" fillId="0" borderId="1" xfId="0" applyNumberFormat="1" applyFont="1" applyBorder="1" applyAlignment="1" applyProtection="1">
      <alignment horizontal="left" vertical="center" wrapText="1"/>
      <protection locked="0"/>
    </xf>
    <xf numFmtId="10" fontId="8" fillId="0" borderId="1" xfId="0" applyNumberFormat="1" applyFont="1" applyBorder="1" applyAlignment="1" applyProtection="1">
      <alignment horizontal="left" vertical="center"/>
      <protection locked="0"/>
    </xf>
    <xf numFmtId="10" fontId="8" fillId="0" borderId="2" xfId="0" applyNumberFormat="1" applyFont="1" applyBorder="1" applyAlignment="1" applyProtection="1">
      <alignment horizontal="left" vertical="center"/>
      <protection locked="0"/>
    </xf>
    <xf numFmtId="44" fontId="8" fillId="0" borderId="1" xfId="0" applyNumberFormat="1" applyFont="1" applyBorder="1" applyAlignment="1" applyProtection="1">
      <alignment horizontal="center" vertical="center" wrapText="1"/>
      <protection locked="0"/>
    </xf>
    <xf numFmtId="10" fontId="8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left" vertical="center" wrapText="1"/>
    </xf>
    <xf numFmtId="44" fontId="8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left" vertical="center" wrapText="1"/>
    </xf>
    <xf numFmtId="44" fontId="8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10" fillId="0" borderId="9" xfId="0" applyNumberFormat="1" applyFont="1" applyBorder="1"/>
    <xf numFmtId="0" fontId="0" fillId="0" borderId="10" xfId="0" applyBorder="1"/>
    <xf numFmtId="0" fontId="0" fillId="0" borderId="11" xfId="0" applyBorder="1"/>
    <xf numFmtId="44" fontId="5" fillId="0" borderId="2" xfId="0" applyNumberFormat="1" applyFont="1" applyBorder="1" applyAlignment="1">
      <alignment horizontal="left" vertical="center"/>
    </xf>
    <xf numFmtId="44" fontId="5" fillId="0" borderId="2" xfId="0" applyNumberFormat="1" applyFont="1" applyBorder="1" applyAlignment="1">
      <alignment horizontal="right" vertical="center"/>
    </xf>
    <xf numFmtId="44" fontId="5" fillId="0" borderId="9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0" fillId="0" borderId="12" xfId="0" applyBorder="1"/>
    <xf numFmtId="0" fontId="0" fillId="0" borderId="0" xfId="0" applyAlignment="1">
      <alignment wrapText="1"/>
    </xf>
    <xf numFmtId="164" fontId="5" fillId="0" borderId="7" xfId="0" applyNumberFormat="1" applyFont="1" applyBorder="1" applyAlignment="1" applyProtection="1">
      <alignment horizontal="right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5" fillId="0" borderId="2" xfId="0" applyNumberFormat="1" applyFont="1" applyBorder="1" applyAlignment="1" applyProtection="1">
      <alignment horizontal="left" vertical="center"/>
      <protection locked="0"/>
    </xf>
    <xf numFmtId="10" fontId="5" fillId="0" borderId="2" xfId="0" applyNumberFormat="1" applyFont="1" applyBorder="1" applyAlignment="1" applyProtection="1">
      <alignment horizontal="left" vertical="center"/>
      <protection locked="0"/>
    </xf>
    <xf numFmtId="164" fontId="5" fillId="0" borderId="13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9"/>
  <sheetViews>
    <sheetView tabSelected="1" workbookViewId="0" topLeftCell="A142">
      <selection activeCell="I172" sqref="I172"/>
    </sheetView>
  </sheetViews>
  <sheetFormatPr defaultColWidth="8.8515625" defaultRowHeight="15"/>
  <cols>
    <col min="1" max="1" width="6.421875" style="0" customWidth="1"/>
    <col min="2" max="2" width="15.421875" style="0" bestFit="1" customWidth="1"/>
    <col min="3" max="3" width="19.28125" style="0" bestFit="1" customWidth="1"/>
    <col min="4" max="4" width="6.140625" style="0" bestFit="1" customWidth="1"/>
    <col min="5" max="5" width="8.421875" style="0" bestFit="1" customWidth="1"/>
    <col min="6" max="6" width="14.28125" style="0" bestFit="1" customWidth="1"/>
    <col min="7" max="7" width="14.8515625" style="0" bestFit="1" customWidth="1"/>
    <col min="8" max="8" width="6.7109375" style="0" bestFit="1" customWidth="1"/>
    <col min="9" max="9" width="13.8515625" style="0" bestFit="1" customWidth="1"/>
    <col min="10" max="10" width="12.00390625" style="0" customWidth="1"/>
    <col min="11" max="11" width="15.00390625" style="0" customWidth="1"/>
  </cols>
  <sheetData>
    <row r="1" spans="1:11" ht="47.25" customHeight="1">
      <c r="A1" s="72" t="s">
        <v>189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13"/>
    </row>
    <row r="3" spans="1:11" ht="15.7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31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ht="16" thickBot="1"/>
    <row r="6" spans="1:11" ht="29" customHeight="1" thickTop="1">
      <c r="A6" s="65" t="s">
        <v>2</v>
      </c>
      <c r="B6" s="67" t="s">
        <v>3</v>
      </c>
      <c r="C6" s="69" t="s">
        <v>4</v>
      </c>
      <c r="D6" s="69" t="s">
        <v>5</v>
      </c>
      <c r="E6" s="69" t="s">
        <v>6</v>
      </c>
      <c r="F6" s="62" t="s">
        <v>183</v>
      </c>
      <c r="G6" s="62" t="s">
        <v>182</v>
      </c>
      <c r="H6" s="62" t="s">
        <v>184</v>
      </c>
      <c r="I6" s="62" t="s">
        <v>185</v>
      </c>
      <c r="J6" s="62" t="s">
        <v>186</v>
      </c>
      <c r="K6" s="81" t="s">
        <v>190</v>
      </c>
    </row>
    <row r="7" spans="1:11" ht="16" thickBot="1">
      <c r="A7" s="66"/>
      <c r="B7" s="68"/>
      <c r="C7" s="70"/>
      <c r="D7" s="70"/>
      <c r="E7" s="70"/>
      <c r="F7" s="63"/>
      <c r="G7" s="63"/>
      <c r="H7" s="63"/>
      <c r="I7" s="63"/>
      <c r="J7" s="63"/>
      <c r="K7" s="82"/>
    </row>
    <row r="8" spans="1:11" ht="16" thickTop="1">
      <c r="A8" s="16">
        <v>1</v>
      </c>
      <c r="B8" s="17">
        <v>2</v>
      </c>
      <c r="C8" s="18">
        <v>3</v>
      </c>
      <c r="D8" s="18">
        <v>4</v>
      </c>
      <c r="E8" s="18">
        <v>5</v>
      </c>
      <c r="F8" s="19">
        <v>6</v>
      </c>
      <c r="G8" s="19" t="s">
        <v>192</v>
      </c>
      <c r="H8" s="19">
        <v>8</v>
      </c>
      <c r="I8" s="19" t="s">
        <v>194</v>
      </c>
      <c r="J8" s="19" t="s">
        <v>193</v>
      </c>
      <c r="K8" s="20"/>
    </row>
    <row r="9" spans="1:11" ht="15" customHeight="1">
      <c r="A9" s="54" t="s">
        <v>7</v>
      </c>
      <c r="B9" s="55"/>
      <c r="C9" s="55"/>
      <c r="D9" s="55"/>
      <c r="E9" s="55"/>
      <c r="F9" s="55"/>
      <c r="G9" s="55"/>
      <c r="H9" s="55"/>
      <c r="I9" s="55"/>
      <c r="J9" s="55"/>
      <c r="K9" s="21"/>
    </row>
    <row r="10" spans="1:11" ht="15.75" customHeight="1">
      <c r="A10" s="54" t="s">
        <v>8</v>
      </c>
      <c r="B10" s="55"/>
      <c r="C10" s="55"/>
      <c r="D10" s="55"/>
      <c r="E10" s="55"/>
      <c r="F10" s="55"/>
      <c r="G10" s="55"/>
      <c r="H10" s="55"/>
      <c r="I10" s="55"/>
      <c r="J10" s="55"/>
      <c r="K10" s="21"/>
    </row>
    <row r="11" spans="1:11" ht="15">
      <c r="A11" s="22" t="s">
        <v>9</v>
      </c>
      <c r="B11" s="23" t="s">
        <v>10</v>
      </c>
      <c r="C11" s="23" t="s">
        <v>11</v>
      </c>
      <c r="D11" s="23">
        <v>15</v>
      </c>
      <c r="E11" s="23" t="s">
        <v>12</v>
      </c>
      <c r="F11" s="1">
        <v>0</v>
      </c>
      <c r="G11" s="24">
        <f>D11*F11</f>
        <v>0</v>
      </c>
      <c r="H11" s="4"/>
      <c r="I11" s="24">
        <f>G11*H11</f>
        <v>0</v>
      </c>
      <c r="J11" s="25">
        <f>G11+I11</f>
        <v>0</v>
      </c>
      <c r="K11" s="47"/>
    </row>
    <row r="12" spans="1:11" ht="15">
      <c r="A12" s="22" t="s">
        <v>13</v>
      </c>
      <c r="B12" s="23" t="s">
        <v>10</v>
      </c>
      <c r="C12" s="23" t="s">
        <v>14</v>
      </c>
      <c r="D12" s="23">
        <v>12</v>
      </c>
      <c r="E12" s="23" t="s">
        <v>12</v>
      </c>
      <c r="F12" s="1">
        <v>0</v>
      </c>
      <c r="G12" s="24">
        <f>D12*F12</f>
        <v>0</v>
      </c>
      <c r="H12" s="5"/>
      <c r="I12" s="24">
        <f>G12*H12</f>
        <v>0</v>
      </c>
      <c r="J12" s="25">
        <f aca="true" t="shared" si="0" ref="J12:J20">G12+I12</f>
        <v>0</v>
      </c>
      <c r="K12" s="47"/>
    </row>
    <row r="13" spans="1:11" ht="15">
      <c r="A13" s="22" t="s">
        <v>15</v>
      </c>
      <c r="B13" s="23" t="s">
        <v>10</v>
      </c>
      <c r="C13" s="23" t="s">
        <v>16</v>
      </c>
      <c r="D13" s="23">
        <v>12</v>
      </c>
      <c r="E13" s="23" t="s">
        <v>12</v>
      </c>
      <c r="F13" s="1">
        <v>0</v>
      </c>
      <c r="G13" s="24">
        <f>D13*F13</f>
        <v>0</v>
      </c>
      <c r="H13" s="4"/>
      <c r="I13" s="24">
        <f aca="true" t="shared" si="1" ref="I13:I19">G13*H13</f>
        <v>0</v>
      </c>
      <c r="J13" s="25">
        <f t="shared" si="0"/>
        <v>0</v>
      </c>
      <c r="K13" s="47"/>
    </row>
    <row r="14" spans="1:11" ht="15">
      <c r="A14" s="22" t="s">
        <v>17</v>
      </c>
      <c r="B14" s="23" t="s">
        <v>10</v>
      </c>
      <c r="C14" s="23" t="s">
        <v>18</v>
      </c>
      <c r="D14" s="23">
        <v>12</v>
      </c>
      <c r="E14" s="23" t="s">
        <v>12</v>
      </c>
      <c r="F14" s="1">
        <v>0</v>
      </c>
      <c r="G14" s="24">
        <f aca="true" t="shared" si="2" ref="G14:G20">D14*F14</f>
        <v>0</v>
      </c>
      <c r="H14" s="4"/>
      <c r="I14" s="24">
        <f t="shared" si="1"/>
        <v>0</v>
      </c>
      <c r="J14" s="25">
        <f t="shared" si="0"/>
        <v>0</v>
      </c>
      <c r="K14" s="47"/>
    </row>
    <row r="15" spans="1:11" ht="15">
      <c r="A15" s="22" t="s">
        <v>19</v>
      </c>
      <c r="B15" s="23" t="s">
        <v>10</v>
      </c>
      <c r="C15" s="23" t="s">
        <v>20</v>
      </c>
      <c r="D15" s="23">
        <v>18</v>
      </c>
      <c r="E15" s="23" t="s">
        <v>12</v>
      </c>
      <c r="F15" s="1">
        <v>0</v>
      </c>
      <c r="G15" s="24">
        <f t="shared" si="2"/>
        <v>0</v>
      </c>
      <c r="H15" s="4"/>
      <c r="I15" s="24">
        <f t="shared" si="1"/>
        <v>0</v>
      </c>
      <c r="J15" s="25">
        <f t="shared" si="0"/>
        <v>0</v>
      </c>
      <c r="K15" s="47"/>
    </row>
    <row r="16" spans="1:11" ht="15">
      <c r="A16" s="22" t="s">
        <v>21</v>
      </c>
      <c r="B16" s="23" t="s">
        <v>10</v>
      </c>
      <c r="C16" s="23" t="s">
        <v>22</v>
      </c>
      <c r="D16" s="23">
        <v>6</v>
      </c>
      <c r="E16" s="23" t="s">
        <v>12</v>
      </c>
      <c r="F16" s="1">
        <v>0</v>
      </c>
      <c r="G16" s="24">
        <f t="shared" si="2"/>
        <v>0</v>
      </c>
      <c r="H16" s="4"/>
      <c r="I16" s="24">
        <f t="shared" si="1"/>
        <v>0</v>
      </c>
      <c r="J16" s="25">
        <f t="shared" si="0"/>
        <v>0</v>
      </c>
      <c r="K16" s="47"/>
    </row>
    <row r="17" spans="1:11" ht="15">
      <c r="A17" s="22" t="s">
        <v>23</v>
      </c>
      <c r="B17" s="23" t="s">
        <v>10</v>
      </c>
      <c r="C17" s="23" t="s">
        <v>24</v>
      </c>
      <c r="D17" s="23">
        <v>6</v>
      </c>
      <c r="E17" s="23" t="s">
        <v>12</v>
      </c>
      <c r="F17" s="1">
        <v>0</v>
      </c>
      <c r="G17" s="24">
        <f t="shared" si="2"/>
        <v>0</v>
      </c>
      <c r="H17" s="4"/>
      <c r="I17" s="24">
        <f t="shared" si="1"/>
        <v>0</v>
      </c>
      <c r="J17" s="25">
        <f t="shared" si="0"/>
        <v>0</v>
      </c>
      <c r="K17" s="47"/>
    </row>
    <row r="18" spans="1:11" ht="15">
      <c r="A18" s="22" t="s">
        <v>25</v>
      </c>
      <c r="B18" s="23" t="s">
        <v>10</v>
      </c>
      <c r="C18" s="23" t="s">
        <v>26</v>
      </c>
      <c r="D18" s="23">
        <v>4</v>
      </c>
      <c r="E18" s="23" t="s">
        <v>12</v>
      </c>
      <c r="F18" s="1">
        <v>0</v>
      </c>
      <c r="G18" s="24">
        <f t="shared" si="2"/>
        <v>0</v>
      </c>
      <c r="H18" s="4"/>
      <c r="I18" s="24">
        <f t="shared" si="1"/>
        <v>0</v>
      </c>
      <c r="J18" s="25">
        <f t="shared" si="0"/>
        <v>0</v>
      </c>
      <c r="K18" s="47"/>
    </row>
    <row r="19" spans="1:11" ht="15">
      <c r="A19" s="22" t="s">
        <v>27</v>
      </c>
      <c r="B19" s="23" t="s">
        <v>28</v>
      </c>
      <c r="C19" s="23" t="s">
        <v>29</v>
      </c>
      <c r="D19" s="23">
        <v>2</v>
      </c>
      <c r="E19" s="23" t="s">
        <v>12</v>
      </c>
      <c r="F19" s="1">
        <v>0</v>
      </c>
      <c r="G19" s="24">
        <f t="shared" si="2"/>
        <v>0</v>
      </c>
      <c r="H19" s="4"/>
      <c r="I19" s="24">
        <f t="shared" si="1"/>
        <v>0</v>
      </c>
      <c r="J19" s="25">
        <f t="shared" si="0"/>
        <v>0</v>
      </c>
      <c r="K19" s="47"/>
    </row>
    <row r="20" spans="1:11" ht="15">
      <c r="A20" s="22" t="s">
        <v>30</v>
      </c>
      <c r="B20" s="23" t="s">
        <v>10</v>
      </c>
      <c r="C20" s="23" t="s">
        <v>31</v>
      </c>
      <c r="D20" s="23">
        <v>2</v>
      </c>
      <c r="E20" s="23" t="s">
        <v>12</v>
      </c>
      <c r="F20" s="1">
        <v>0</v>
      </c>
      <c r="G20" s="24">
        <f t="shared" si="2"/>
        <v>0</v>
      </c>
      <c r="H20" s="4"/>
      <c r="I20" s="24">
        <f>G20*H20</f>
        <v>0</v>
      </c>
      <c r="J20" s="25">
        <f t="shared" si="0"/>
        <v>0</v>
      </c>
      <c r="K20" s="47"/>
    </row>
    <row r="21" spans="1:11" ht="15.75" customHeight="1">
      <c r="A21" s="54" t="s">
        <v>32</v>
      </c>
      <c r="B21" s="55"/>
      <c r="C21" s="55"/>
      <c r="D21" s="55"/>
      <c r="E21" s="55"/>
      <c r="F21" s="55"/>
      <c r="G21" s="55"/>
      <c r="H21" s="55"/>
      <c r="I21" s="55"/>
      <c r="J21" s="55"/>
      <c r="K21" s="21"/>
    </row>
    <row r="22" spans="1:11" ht="15.75" customHeight="1">
      <c r="A22" s="54" t="s">
        <v>33</v>
      </c>
      <c r="B22" s="55"/>
      <c r="C22" s="55"/>
      <c r="D22" s="55"/>
      <c r="E22" s="55"/>
      <c r="F22" s="55"/>
      <c r="G22" s="55"/>
      <c r="H22" s="55"/>
      <c r="I22" s="55"/>
      <c r="J22" s="55"/>
      <c r="K22" s="21"/>
    </row>
    <row r="23" spans="1:11" ht="15">
      <c r="A23" s="22">
        <v>11</v>
      </c>
      <c r="B23" s="26" t="s">
        <v>34</v>
      </c>
      <c r="C23" s="23" t="s">
        <v>35</v>
      </c>
      <c r="D23" s="23">
        <v>8</v>
      </c>
      <c r="E23" s="23" t="s">
        <v>12</v>
      </c>
      <c r="F23" s="2">
        <v>0</v>
      </c>
      <c r="G23" s="27">
        <f>D23*F23</f>
        <v>0</v>
      </c>
      <c r="H23" s="6"/>
      <c r="I23" s="27">
        <f>G23*H23</f>
        <v>0</v>
      </c>
      <c r="J23" s="28">
        <f>G23+I23</f>
        <v>0</v>
      </c>
      <c r="K23" s="47"/>
    </row>
    <row r="24" spans="1:11" ht="15">
      <c r="A24" s="22">
        <v>12</v>
      </c>
      <c r="B24" s="26" t="s">
        <v>34</v>
      </c>
      <c r="C24" s="23" t="s">
        <v>36</v>
      </c>
      <c r="D24" s="23">
        <v>8</v>
      </c>
      <c r="E24" s="23" t="s">
        <v>12</v>
      </c>
      <c r="F24" s="2">
        <v>0</v>
      </c>
      <c r="G24" s="27">
        <f aca="true" t="shared" si="3" ref="G24:G66">D24*F24</f>
        <v>0</v>
      </c>
      <c r="H24" s="6"/>
      <c r="I24" s="27">
        <f aca="true" t="shared" si="4" ref="I24:I66">G24*H24</f>
        <v>0</v>
      </c>
      <c r="J24" s="28">
        <f aca="true" t="shared" si="5" ref="J24:J66">G24+I24</f>
        <v>0</v>
      </c>
      <c r="K24" s="47"/>
    </row>
    <row r="25" spans="1:11" ht="15">
      <c r="A25" s="22">
        <v>13</v>
      </c>
      <c r="B25" s="23" t="s">
        <v>37</v>
      </c>
      <c r="C25" s="23" t="s">
        <v>38</v>
      </c>
      <c r="D25" s="23">
        <v>20</v>
      </c>
      <c r="E25" s="23" t="s">
        <v>12</v>
      </c>
      <c r="F25" s="2">
        <v>0</v>
      </c>
      <c r="G25" s="27">
        <f t="shared" si="3"/>
        <v>0</v>
      </c>
      <c r="H25" s="7"/>
      <c r="I25" s="27">
        <f t="shared" si="4"/>
        <v>0</v>
      </c>
      <c r="J25" s="28">
        <f t="shared" si="5"/>
        <v>0</v>
      </c>
      <c r="K25" s="47"/>
    </row>
    <row r="26" spans="1:11" ht="15">
      <c r="A26" s="22">
        <v>14</v>
      </c>
      <c r="B26" s="23" t="s">
        <v>37</v>
      </c>
      <c r="C26" s="23" t="s">
        <v>39</v>
      </c>
      <c r="D26" s="23">
        <v>8</v>
      </c>
      <c r="E26" s="23" t="s">
        <v>12</v>
      </c>
      <c r="F26" s="2">
        <v>0</v>
      </c>
      <c r="G26" s="27">
        <f t="shared" si="3"/>
        <v>0</v>
      </c>
      <c r="H26" s="7"/>
      <c r="I26" s="27">
        <f t="shared" si="4"/>
        <v>0</v>
      </c>
      <c r="J26" s="28">
        <f t="shared" si="5"/>
        <v>0</v>
      </c>
      <c r="K26" s="47"/>
    </row>
    <row r="27" spans="1:11" ht="15">
      <c r="A27" s="22">
        <v>15</v>
      </c>
      <c r="B27" s="23" t="s">
        <v>37</v>
      </c>
      <c r="C27" s="23" t="s">
        <v>40</v>
      </c>
      <c r="D27" s="23">
        <v>4</v>
      </c>
      <c r="E27" s="23" t="s">
        <v>12</v>
      </c>
      <c r="F27" s="2">
        <v>0</v>
      </c>
      <c r="G27" s="27">
        <f t="shared" si="3"/>
        <v>0</v>
      </c>
      <c r="H27" s="7"/>
      <c r="I27" s="27">
        <f t="shared" si="4"/>
        <v>0</v>
      </c>
      <c r="J27" s="28">
        <f t="shared" si="5"/>
        <v>0</v>
      </c>
      <c r="K27" s="47"/>
    </row>
    <row r="28" spans="1:11" ht="15">
      <c r="A28" s="22">
        <v>16</v>
      </c>
      <c r="B28" s="23" t="s">
        <v>37</v>
      </c>
      <c r="C28" s="23" t="s">
        <v>41</v>
      </c>
      <c r="D28" s="23">
        <v>4</v>
      </c>
      <c r="E28" s="23" t="s">
        <v>12</v>
      </c>
      <c r="F28" s="2">
        <v>0</v>
      </c>
      <c r="G28" s="27">
        <f t="shared" si="3"/>
        <v>0</v>
      </c>
      <c r="H28" s="7"/>
      <c r="I28" s="27">
        <f t="shared" si="4"/>
        <v>0</v>
      </c>
      <c r="J28" s="28">
        <f t="shared" si="5"/>
        <v>0</v>
      </c>
      <c r="K28" s="47"/>
    </row>
    <row r="29" spans="1:11" ht="15">
      <c r="A29" s="22">
        <v>17</v>
      </c>
      <c r="B29" s="23" t="s">
        <v>37</v>
      </c>
      <c r="C29" s="23" t="s">
        <v>42</v>
      </c>
      <c r="D29" s="23">
        <v>8</v>
      </c>
      <c r="E29" s="23" t="s">
        <v>12</v>
      </c>
      <c r="F29" s="2">
        <v>0</v>
      </c>
      <c r="G29" s="27">
        <f t="shared" si="3"/>
        <v>0</v>
      </c>
      <c r="H29" s="7"/>
      <c r="I29" s="27">
        <f t="shared" si="4"/>
        <v>0</v>
      </c>
      <c r="J29" s="28">
        <f t="shared" si="5"/>
        <v>0</v>
      </c>
      <c r="K29" s="47"/>
    </row>
    <row r="30" spans="1:11" ht="15">
      <c r="A30" s="22">
        <v>18</v>
      </c>
      <c r="B30" s="23" t="s">
        <v>37</v>
      </c>
      <c r="C30" s="23" t="s">
        <v>43</v>
      </c>
      <c r="D30" s="23">
        <v>4</v>
      </c>
      <c r="E30" s="23" t="s">
        <v>12</v>
      </c>
      <c r="F30" s="2">
        <v>0</v>
      </c>
      <c r="G30" s="27">
        <f t="shared" si="3"/>
        <v>0</v>
      </c>
      <c r="H30" s="7"/>
      <c r="I30" s="27">
        <f t="shared" si="4"/>
        <v>0</v>
      </c>
      <c r="J30" s="28">
        <f t="shared" si="5"/>
        <v>0</v>
      </c>
      <c r="K30" s="47"/>
    </row>
    <row r="31" spans="1:11" ht="15">
      <c r="A31" s="22">
        <v>19</v>
      </c>
      <c r="B31" s="23" t="s">
        <v>44</v>
      </c>
      <c r="C31" s="23" t="s">
        <v>45</v>
      </c>
      <c r="D31" s="23">
        <v>16</v>
      </c>
      <c r="E31" s="23" t="s">
        <v>12</v>
      </c>
      <c r="F31" s="2">
        <v>0</v>
      </c>
      <c r="G31" s="27">
        <f t="shared" si="3"/>
        <v>0</v>
      </c>
      <c r="H31" s="7"/>
      <c r="I31" s="27">
        <f t="shared" si="4"/>
        <v>0</v>
      </c>
      <c r="J31" s="28">
        <f t="shared" si="5"/>
        <v>0</v>
      </c>
      <c r="K31" s="47"/>
    </row>
    <row r="32" spans="1:11" ht="15">
      <c r="A32" s="22">
        <v>20</v>
      </c>
      <c r="B32" s="23" t="s">
        <v>44</v>
      </c>
      <c r="C32" s="23" t="s">
        <v>46</v>
      </c>
      <c r="D32" s="23">
        <v>12</v>
      </c>
      <c r="E32" s="23" t="s">
        <v>12</v>
      </c>
      <c r="F32" s="2">
        <v>0</v>
      </c>
      <c r="G32" s="27">
        <f t="shared" si="3"/>
        <v>0</v>
      </c>
      <c r="H32" s="7"/>
      <c r="I32" s="27">
        <f t="shared" si="4"/>
        <v>0</v>
      </c>
      <c r="J32" s="28">
        <f t="shared" si="5"/>
        <v>0</v>
      </c>
      <c r="K32" s="47"/>
    </row>
    <row r="33" spans="1:11" ht="15">
      <c r="A33" s="22">
        <v>21</v>
      </c>
      <c r="B33" s="23" t="s">
        <v>44</v>
      </c>
      <c r="C33" s="23" t="s">
        <v>47</v>
      </c>
      <c r="D33" s="23">
        <v>40</v>
      </c>
      <c r="E33" s="23" t="s">
        <v>12</v>
      </c>
      <c r="F33" s="2">
        <v>0</v>
      </c>
      <c r="G33" s="27">
        <f t="shared" si="3"/>
        <v>0</v>
      </c>
      <c r="H33" s="7"/>
      <c r="I33" s="27">
        <f t="shared" si="4"/>
        <v>0</v>
      </c>
      <c r="J33" s="28">
        <f t="shared" si="5"/>
        <v>0</v>
      </c>
      <c r="K33" s="47"/>
    </row>
    <row r="34" spans="1:11" ht="15">
      <c r="A34" s="22">
        <v>22</v>
      </c>
      <c r="B34" s="23" t="s">
        <v>44</v>
      </c>
      <c r="C34" s="23" t="s">
        <v>48</v>
      </c>
      <c r="D34" s="23">
        <v>12</v>
      </c>
      <c r="E34" s="23" t="s">
        <v>12</v>
      </c>
      <c r="F34" s="2">
        <v>0</v>
      </c>
      <c r="G34" s="27">
        <f t="shared" si="3"/>
        <v>0</v>
      </c>
      <c r="H34" s="7"/>
      <c r="I34" s="27">
        <f t="shared" si="4"/>
        <v>0</v>
      </c>
      <c r="J34" s="28">
        <f t="shared" si="5"/>
        <v>0</v>
      </c>
      <c r="K34" s="47"/>
    </row>
    <row r="35" spans="1:11" ht="15">
      <c r="A35" s="22">
        <v>23</v>
      </c>
      <c r="B35" s="29" t="s">
        <v>49</v>
      </c>
      <c r="C35" s="23" t="s">
        <v>50</v>
      </c>
      <c r="D35" s="23">
        <v>8</v>
      </c>
      <c r="E35" s="23" t="s">
        <v>12</v>
      </c>
      <c r="F35" s="2">
        <v>0</v>
      </c>
      <c r="G35" s="27">
        <f t="shared" si="3"/>
        <v>0</v>
      </c>
      <c r="H35" s="7"/>
      <c r="I35" s="27">
        <f t="shared" si="4"/>
        <v>0</v>
      </c>
      <c r="J35" s="28">
        <f t="shared" si="5"/>
        <v>0</v>
      </c>
      <c r="K35" s="47"/>
    </row>
    <row r="36" spans="1:11" ht="15">
      <c r="A36" s="22">
        <v>24</v>
      </c>
      <c r="B36" s="23" t="s">
        <v>51</v>
      </c>
      <c r="C36" s="23" t="s">
        <v>52</v>
      </c>
      <c r="D36" s="23">
        <v>12</v>
      </c>
      <c r="E36" s="23" t="s">
        <v>12</v>
      </c>
      <c r="F36" s="2">
        <v>0</v>
      </c>
      <c r="G36" s="27">
        <f t="shared" si="3"/>
        <v>0</v>
      </c>
      <c r="H36" s="7"/>
      <c r="I36" s="27">
        <f t="shared" si="4"/>
        <v>0</v>
      </c>
      <c r="J36" s="28">
        <f t="shared" si="5"/>
        <v>0</v>
      </c>
      <c r="K36" s="47"/>
    </row>
    <row r="37" spans="1:11" ht="15">
      <c r="A37" s="22">
        <v>25</v>
      </c>
      <c r="B37" s="23" t="s">
        <v>51</v>
      </c>
      <c r="C37" s="23" t="s">
        <v>53</v>
      </c>
      <c r="D37" s="23">
        <v>8</v>
      </c>
      <c r="E37" s="23" t="s">
        <v>12</v>
      </c>
      <c r="F37" s="2">
        <v>0</v>
      </c>
      <c r="G37" s="27">
        <f t="shared" si="3"/>
        <v>0</v>
      </c>
      <c r="H37" s="7"/>
      <c r="I37" s="27">
        <f t="shared" si="4"/>
        <v>0</v>
      </c>
      <c r="J37" s="28">
        <f t="shared" si="5"/>
        <v>0</v>
      </c>
      <c r="K37" s="47"/>
    </row>
    <row r="38" spans="1:11" ht="15">
      <c r="A38" s="22">
        <v>26</v>
      </c>
      <c r="B38" s="23" t="s">
        <v>51</v>
      </c>
      <c r="C38" s="23" t="s">
        <v>54</v>
      </c>
      <c r="D38" s="23">
        <v>8</v>
      </c>
      <c r="E38" s="23" t="s">
        <v>12</v>
      </c>
      <c r="F38" s="2">
        <v>0</v>
      </c>
      <c r="G38" s="27">
        <f t="shared" si="3"/>
        <v>0</v>
      </c>
      <c r="H38" s="7"/>
      <c r="I38" s="27">
        <f t="shared" si="4"/>
        <v>0</v>
      </c>
      <c r="J38" s="28">
        <f t="shared" si="5"/>
        <v>0</v>
      </c>
      <c r="K38" s="47"/>
    </row>
    <row r="39" spans="1:11" ht="15">
      <c r="A39" s="22">
        <v>27</v>
      </c>
      <c r="B39" s="23" t="s">
        <v>51</v>
      </c>
      <c r="C39" s="23" t="s">
        <v>55</v>
      </c>
      <c r="D39" s="23">
        <v>12</v>
      </c>
      <c r="E39" s="23" t="s">
        <v>12</v>
      </c>
      <c r="F39" s="2">
        <v>0</v>
      </c>
      <c r="G39" s="27">
        <f t="shared" si="3"/>
        <v>0</v>
      </c>
      <c r="H39" s="7"/>
      <c r="I39" s="27">
        <f t="shared" si="4"/>
        <v>0</v>
      </c>
      <c r="J39" s="28">
        <f t="shared" si="5"/>
        <v>0</v>
      </c>
      <c r="K39" s="47"/>
    </row>
    <row r="40" spans="1:11" ht="15">
      <c r="A40" s="22">
        <v>28</v>
      </c>
      <c r="B40" s="23" t="s">
        <v>51</v>
      </c>
      <c r="C40" s="23" t="s">
        <v>56</v>
      </c>
      <c r="D40" s="23">
        <v>16</v>
      </c>
      <c r="E40" s="23" t="s">
        <v>12</v>
      </c>
      <c r="F40" s="2">
        <v>0</v>
      </c>
      <c r="G40" s="27">
        <f t="shared" si="3"/>
        <v>0</v>
      </c>
      <c r="H40" s="7"/>
      <c r="I40" s="27">
        <f t="shared" si="4"/>
        <v>0</v>
      </c>
      <c r="J40" s="28">
        <f t="shared" si="5"/>
        <v>0</v>
      </c>
      <c r="K40" s="47"/>
    </row>
    <row r="41" spans="1:11" ht="15">
      <c r="A41" s="22">
        <v>29</v>
      </c>
      <c r="B41" s="23" t="s">
        <v>51</v>
      </c>
      <c r="C41" s="23" t="s">
        <v>57</v>
      </c>
      <c r="D41" s="23">
        <v>72</v>
      </c>
      <c r="E41" s="23" t="s">
        <v>12</v>
      </c>
      <c r="F41" s="2">
        <v>0</v>
      </c>
      <c r="G41" s="27">
        <f t="shared" si="3"/>
        <v>0</v>
      </c>
      <c r="H41" s="7"/>
      <c r="I41" s="27">
        <f t="shared" si="4"/>
        <v>0</v>
      </c>
      <c r="J41" s="28">
        <f t="shared" si="5"/>
        <v>0</v>
      </c>
      <c r="K41" s="47"/>
    </row>
    <row r="42" spans="1:11" ht="15">
      <c r="A42" s="22">
        <v>30</v>
      </c>
      <c r="B42" s="23" t="s">
        <v>51</v>
      </c>
      <c r="C42" s="23" t="s">
        <v>58</v>
      </c>
      <c r="D42" s="23">
        <v>84</v>
      </c>
      <c r="E42" s="23" t="s">
        <v>12</v>
      </c>
      <c r="F42" s="2">
        <v>0</v>
      </c>
      <c r="G42" s="27">
        <f t="shared" si="3"/>
        <v>0</v>
      </c>
      <c r="H42" s="7"/>
      <c r="I42" s="27">
        <f t="shared" si="4"/>
        <v>0</v>
      </c>
      <c r="J42" s="28">
        <f t="shared" si="5"/>
        <v>0</v>
      </c>
      <c r="K42" s="47"/>
    </row>
    <row r="43" spans="1:11" ht="15">
      <c r="A43" s="22">
        <v>31</v>
      </c>
      <c r="B43" s="23" t="s">
        <v>51</v>
      </c>
      <c r="C43" s="23" t="s">
        <v>59</v>
      </c>
      <c r="D43" s="23">
        <v>18</v>
      </c>
      <c r="E43" s="23" t="s">
        <v>12</v>
      </c>
      <c r="F43" s="2">
        <v>0</v>
      </c>
      <c r="G43" s="27">
        <f t="shared" si="3"/>
        <v>0</v>
      </c>
      <c r="H43" s="7"/>
      <c r="I43" s="27">
        <f t="shared" si="4"/>
        <v>0</v>
      </c>
      <c r="J43" s="28">
        <f t="shared" si="5"/>
        <v>0</v>
      </c>
      <c r="K43" s="47"/>
    </row>
    <row r="44" spans="1:11" ht="15">
      <c r="A44" s="22">
        <v>32</v>
      </c>
      <c r="B44" s="23" t="s">
        <v>60</v>
      </c>
      <c r="C44" s="23" t="s">
        <v>61</v>
      </c>
      <c r="D44" s="23">
        <v>4</v>
      </c>
      <c r="E44" s="23" t="s">
        <v>12</v>
      </c>
      <c r="F44" s="2">
        <v>0</v>
      </c>
      <c r="G44" s="27">
        <f t="shared" si="3"/>
        <v>0</v>
      </c>
      <c r="H44" s="7"/>
      <c r="I44" s="27">
        <f t="shared" si="4"/>
        <v>0</v>
      </c>
      <c r="J44" s="28">
        <f t="shared" si="5"/>
        <v>0</v>
      </c>
      <c r="K44" s="47"/>
    </row>
    <row r="45" spans="1:11" ht="15">
      <c r="A45" s="22">
        <v>33</v>
      </c>
      <c r="B45" s="29" t="s">
        <v>62</v>
      </c>
      <c r="C45" s="23" t="s">
        <v>63</v>
      </c>
      <c r="D45" s="23">
        <v>2</v>
      </c>
      <c r="E45" s="23" t="s">
        <v>12</v>
      </c>
      <c r="F45" s="2">
        <v>0</v>
      </c>
      <c r="G45" s="27">
        <f t="shared" si="3"/>
        <v>0</v>
      </c>
      <c r="H45" s="7"/>
      <c r="I45" s="27">
        <f t="shared" si="4"/>
        <v>0</v>
      </c>
      <c r="J45" s="28">
        <f t="shared" si="5"/>
        <v>0</v>
      </c>
      <c r="K45" s="47"/>
    </row>
    <row r="46" spans="1:11" ht="15">
      <c r="A46" s="22">
        <v>34</v>
      </c>
      <c r="B46" s="29" t="s">
        <v>60</v>
      </c>
      <c r="C46" s="29" t="s">
        <v>64</v>
      </c>
      <c r="D46" s="29">
        <v>280</v>
      </c>
      <c r="E46" s="23" t="s">
        <v>12</v>
      </c>
      <c r="F46" s="2">
        <v>0</v>
      </c>
      <c r="G46" s="27">
        <f t="shared" si="3"/>
        <v>0</v>
      </c>
      <c r="H46" s="7"/>
      <c r="I46" s="27">
        <f t="shared" si="4"/>
        <v>0</v>
      </c>
      <c r="J46" s="28">
        <f t="shared" si="5"/>
        <v>0</v>
      </c>
      <c r="K46" s="47"/>
    </row>
    <row r="47" spans="1:11" ht="15">
      <c r="A47" s="22">
        <v>35</v>
      </c>
      <c r="B47" s="29" t="s">
        <v>60</v>
      </c>
      <c r="C47" s="23" t="s">
        <v>65</v>
      </c>
      <c r="D47" s="29">
        <v>220</v>
      </c>
      <c r="E47" s="23" t="s">
        <v>12</v>
      </c>
      <c r="F47" s="2">
        <v>0</v>
      </c>
      <c r="G47" s="27">
        <f t="shared" si="3"/>
        <v>0</v>
      </c>
      <c r="H47" s="7"/>
      <c r="I47" s="27">
        <f t="shared" si="4"/>
        <v>0</v>
      </c>
      <c r="J47" s="28">
        <f t="shared" si="5"/>
        <v>0</v>
      </c>
      <c r="K47" s="47"/>
    </row>
    <row r="48" spans="1:11" ht="15">
      <c r="A48" s="22">
        <v>36</v>
      </c>
      <c r="B48" s="29" t="s">
        <v>60</v>
      </c>
      <c r="C48" s="29" t="s">
        <v>66</v>
      </c>
      <c r="D48" s="29">
        <v>100</v>
      </c>
      <c r="E48" s="23" t="s">
        <v>12</v>
      </c>
      <c r="F48" s="2">
        <v>0</v>
      </c>
      <c r="G48" s="27">
        <f t="shared" si="3"/>
        <v>0</v>
      </c>
      <c r="H48" s="7"/>
      <c r="I48" s="27">
        <f t="shared" si="4"/>
        <v>0</v>
      </c>
      <c r="J48" s="28">
        <f t="shared" si="5"/>
        <v>0</v>
      </c>
      <c r="K48" s="47"/>
    </row>
    <row r="49" spans="1:11" ht="15">
      <c r="A49" s="22">
        <v>37</v>
      </c>
      <c r="B49" s="29" t="s">
        <v>60</v>
      </c>
      <c r="C49" s="29" t="s">
        <v>67</v>
      </c>
      <c r="D49" s="29">
        <v>30</v>
      </c>
      <c r="E49" s="23" t="s">
        <v>12</v>
      </c>
      <c r="F49" s="2">
        <v>0</v>
      </c>
      <c r="G49" s="27">
        <f t="shared" si="3"/>
        <v>0</v>
      </c>
      <c r="H49" s="7"/>
      <c r="I49" s="27">
        <f t="shared" si="4"/>
        <v>0</v>
      </c>
      <c r="J49" s="28">
        <f t="shared" si="5"/>
        <v>0</v>
      </c>
      <c r="K49" s="47"/>
    </row>
    <row r="50" spans="1:11" ht="15">
      <c r="A50" s="22">
        <v>38</v>
      </c>
      <c r="B50" s="29" t="s">
        <v>60</v>
      </c>
      <c r="C50" s="29" t="s">
        <v>68</v>
      </c>
      <c r="D50" s="29">
        <v>12</v>
      </c>
      <c r="E50" s="23" t="s">
        <v>12</v>
      </c>
      <c r="F50" s="2">
        <v>0</v>
      </c>
      <c r="G50" s="27">
        <f t="shared" si="3"/>
        <v>0</v>
      </c>
      <c r="H50" s="7"/>
      <c r="I50" s="27">
        <f t="shared" si="4"/>
        <v>0</v>
      </c>
      <c r="J50" s="28">
        <f t="shared" si="5"/>
        <v>0</v>
      </c>
      <c r="K50" s="47"/>
    </row>
    <row r="51" spans="1:11" ht="15">
      <c r="A51" s="22">
        <v>39</v>
      </c>
      <c r="B51" s="29" t="s">
        <v>60</v>
      </c>
      <c r="C51" s="29" t="s">
        <v>69</v>
      </c>
      <c r="D51" s="29">
        <v>8</v>
      </c>
      <c r="E51" s="23" t="s">
        <v>12</v>
      </c>
      <c r="F51" s="2">
        <v>0</v>
      </c>
      <c r="G51" s="27">
        <f t="shared" si="3"/>
        <v>0</v>
      </c>
      <c r="H51" s="7"/>
      <c r="I51" s="27">
        <f t="shared" si="4"/>
        <v>0</v>
      </c>
      <c r="J51" s="28">
        <f t="shared" si="5"/>
        <v>0</v>
      </c>
      <c r="K51" s="47"/>
    </row>
    <row r="52" spans="1:11" ht="15">
      <c r="A52" s="22">
        <v>40</v>
      </c>
      <c r="B52" s="29" t="s">
        <v>60</v>
      </c>
      <c r="C52" s="29" t="s">
        <v>70</v>
      </c>
      <c r="D52" s="29">
        <v>4</v>
      </c>
      <c r="E52" s="23" t="s">
        <v>12</v>
      </c>
      <c r="F52" s="2">
        <v>0</v>
      </c>
      <c r="G52" s="27">
        <f>D52*F52</f>
        <v>0</v>
      </c>
      <c r="H52" s="7"/>
      <c r="I52" s="27">
        <f t="shared" si="4"/>
        <v>0</v>
      </c>
      <c r="J52" s="28">
        <f t="shared" si="5"/>
        <v>0</v>
      </c>
      <c r="K52" s="47"/>
    </row>
    <row r="53" spans="1:11" ht="15">
      <c r="A53" s="22">
        <v>41</v>
      </c>
      <c r="B53" s="29" t="s">
        <v>60</v>
      </c>
      <c r="C53" s="29" t="s">
        <v>71</v>
      </c>
      <c r="D53" s="29">
        <v>50</v>
      </c>
      <c r="E53" s="23" t="s">
        <v>12</v>
      </c>
      <c r="F53" s="2">
        <v>0</v>
      </c>
      <c r="G53" s="27">
        <f t="shared" si="3"/>
        <v>0</v>
      </c>
      <c r="H53" s="7"/>
      <c r="I53" s="27">
        <f t="shared" si="4"/>
        <v>0</v>
      </c>
      <c r="J53" s="28">
        <f t="shared" si="5"/>
        <v>0</v>
      </c>
      <c r="K53" s="47"/>
    </row>
    <row r="54" spans="1:11" ht="15">
      <c r="A54" s="22">
        <v>42</v>
      </c>
      <c r="B54" s="29" t="s">
        <v>60</v>
      </c>
      <c r="C54" s="29" t="s">
        <v>72</v>
      </c>
      <c r="D54" s="29">
        <v>8</v>
      </c>
      <c r="E54" s="23" t="s">
        <v>12</v>
      </c>
      <c r="F54" s="2">
        <v>0</v>
      </c>
      <c r="G54" s="27">
        <f t="shared" si="3"/>
        <v>0</v>
      </c>
      <c r="H54" s="7"/>
      <c r="I54" s="27">
        <f t="shared" si="4"/>
        <v>0</v>
      </c>
      <c r="J54" s="28">
        <f t="shared" si="5"/>
        <v>0</v>
      </c>
      <c r="K54" s="47"/>
    </row>
    <row r="55" spans="1:11" ht="15">
      <c r="A55" s="22">
        <v>43</v>
      </c>
      <c r="B55" s="29" t="s">
        <v>60</v>
      </c>
      <c r="C55" s="29" t="s">
        <v>73</v>
      </c>
      <c r="D55" s="29">
        <v>4</v>
      </c>
      <c r="E55" s="23" t="s">
        <v>12</v>
      </c>
      <c r="F55" s="2">
        <v>0</v>
      </c>
      <c r="G55" s="27">
        <f t="shared" si="3"/>
        <v>0</v>
      </c>
      <c r="H55" s="7"/>
      <c r="I55" s="27">
        <f t="shared" si="4"/>
        <v>0</v>
      </c>
      <c r="J55" s="28">
        <f t="shared" si="5"/>
        <v>0</v>
      </c>
      <c r="K55" s="47"/>
    </row>
    <row r="56" spans="1:11" ht="15">
      <c r="A56" s="22">
        <v>44</v>
      </c>
      <c r="B56" s="29" t="s">
        <v>60</v>
      </c>
      <c r="C56" s="29" t="s">
        <v>74</v>
      </c>
      <c r="D56" s="29">
        <v>16</v>
      </c>
      <c r="E56" s="23" t="s">
        <v>12</v>
      </c>
      <c r="F56" s="2">
        <v>0</v>
      </c>
      <c r="G56" s="27">
        <f t="shared" si="3"/>
        <v>0</v>
      </c>
      <c r="H56" s="7"/>
      <c r="I56" s="27">
        <f t="shared" si="4"/>
        <v>0</v>
      </c>
      <c r="J56" s="28">
        <f t="shared" si="5"/>
        <v>0</v>
      </c>
      <c r="K56" s="47"/>
    </row>
    <row r="57" spans="1:11" ht="15">
      <c r="A57" s="22">
        <v>45</v>
      </c>
      <c r="B57" s="29" t="s">
        <v>60</v>
      </c>
      <c r="C57" s="29" t="s">
        <v>75</v>
      </c>
      <c r="D57" s="29">
        <v>50</v>
      </c>
      <c r="E57" s="23" t="s">
        <v>12</v>
      </c>
      <c r="F57" s="2">
        <v>0</v>
      </c>
      <c r="G57" s="27">
        <f t="shared" si="3"/>
        <v>0</v>
      </c>
      <c r="H57" s="7"/>
      <c r="I57" s="27">
        <f t="shared" si="4"/>
        <v>0</v>
      </c>
      <c r="J57" s="28">
        <f t="shared" si="5"/>
        <v>0</v>
      </c>
      <c r="K57" s="47"/>
    </row>
    <row r="58" spans="1:11" ht="15">
      <c r="A58" s="22">
        <v>46</v>
      </c>
      <c r="B58" s="29" t="s">
        <v>60</v>
      </c>
      <c r="C58" s="29" t="s">
        <v>76</v>
      </c>
      <c r="D58" s="29">
        <v>100</v>
      </c>
      <c r="E58" s="23" t="s">
        <v>12</v>
      </c>
      <c r="F58" s="2">
        <v>0</v>
      </c>
      <c r="G58" s="27">
        <f t="shared" si="3"/>
        <v>0</v>
      </c>
      <c r="H58" s="7"/>
      <c r="I58" s="27">
        <f t="shared" si="4"/>
        <v>0</v>
      </c>
      <c r="J58" s="28">
        <f t="shared" si="5"/>
        <v>0</v>
      </c>
      <c r="K58" s="47"/>
    </row>
    <row r="59" spans="1:11" ht="15">
      <c r="A59" s="22">
        <v>47</v>
      </c>
      <c r="B59" s="29" t="s">
        <v>60</v>
      </c>
      <c r="C59" s="29" t="s">
        <v>77</v>
      </c>
      <c r="D59" s="29">
        <v>22</v>
      </c>
      <c r="E59" s="23" t="s">
        <v>12</v>
      </c>
      <c r="F59" s="2">
        <v>0</v>
      </c>
      <c r="G59" s="27">
        <f t="shared" si="3"/>
        <v>0</v>
      </c>
      <c r="H59" s="7"/>
      <c r="I59" s="27">
        <f t="shared" si="4"/>
        <v>0</v>
      </c>
      <c r="J59" s="28">
        <f t="shared" si="5"/>
        <v>0</v>
      </c>
      <c r="K59" s="47"/>
    </row>
    <row r="60" spans="1:11" ht="15">
      <c r="A60" s="22">
        <v>48</v>
      </c>
      <c r="B60" s="29" t="s">
        <v>60</v>
      </c>
      <c r="C60" s="29" t="s">
        <v>78</v>
      </c>
      <c r="D60" s="29">
        <v>12</v>
      </c>
      <c r="E60" s="23" t="s">
        <v>12</v>
      </c>
      <c r="F60" s="2">
        <v>0</v>
      </c>
      <c r="G60" s="27">
        <f t="shared" si="3"/>
        <v>0</v>
      </c>
      <c r="H60" s="7"/>
      <c r="I60" s="27">
        <f t="shared" si="4"/>
        <v>0</v>
      </c>
      <c r="J60" s="28">
        <f t="shared" si="5"/>
        <v>0</v>
      </c>
      <c r="K60" s="47"/>
    </row>
    <row r="61" spans="1:11" ht="15">
      <c r="A61" s="22">
        <v>49</v>
      </c>
      <c r="B61" s="29" t="s">
        <v>60</v>
      </c>
      <c r="C61" s="29" t="s">
        <v>79</v>
      </c>
      <c r="D61" s="29">
        <v>8</v>
      </c>
      <c r="E61" s="23" t="s">
        <v>12</v>
      </c>
      <c r="F61" s="2">
        <v>0</v>
      </c>
      <c r="G61" s="27">
        <f t="shared" si="3"/>
        <v>0</v>
      </c>
      <c r="H61" s="7"/>
      <c r="I61" s="27">
        <f t="shared" si="4"/>
        <v>0</v>
      </c>
      <c r="J61" s="28">
        <f t="shared" si="5"/>
        <v>0</v>
      </c>
      <c r="K61" s="47"/>
    </row>
    <row r="62" spans="1:11" ht="15">
      <c r="A62" s="22">
        <v>50</v>
      </c>
      <c r="B62" s="29" t="s">
        <v>60</v>
      </c>
      <c r="C62" s="29" t="s">
        <v>80</v>
      </c>
      <c r="D62" s="29">
        <v>12</v>
      </c>
      <c r="E62" s="23" t="s">
        <v>12</v>
      </c>
      <c r="F62" s="2">
        <v>0</v>
      </c>
      <c r="G62" s="27">
        <f t="shared" si="3"/>
        <v>0</v>
      </c>
      <c r="H62" s="7"/>
      <c r="I62" s="27">
        <f t="shared" si="4"/>
        <v>0</v>
      </c>
      <c r="J62" s="28">
        <f t="shared" si="5"/>
        <v>0</v>
      </c>
      <c r="K62" s="47"/>
    </row>
    <row r="63" spans="1:11" ht="15">
      <c r="A63" s="22">
        <v>51</v>
      </c>
      <c r="B63" s="29" t="s">
        <v>60</v>
      </c>
      <c r="C63" s="29" t="s">
        <v>81</v>
      </c>
      <c r="D63" s="29">
        <v>8</v>
      </c>
      <c r="E63" s="23" t="s">
        <v>12</v>
      </c>
      <c r="F63" s="2">
        <v>0</v>
      </c>
      <c r="G63" s="27">
        <f t="shared" si="3"/>
        <v>0</v>
      </c>
      <c r="H63" s="7"/>
      <c r="I63" s="27">
        <f t="shared" si="4"/>
        <v>0</v>
      </c>
      <c r="J63" s="28">
        <f t="shared" si="5"/>
        <v>0</v>
      </c>
      <c r="K63" s="47"/>
    </row>
    <row r="64" spans="1:11" ht="15">
      <c r="A64" s="22">
        <v>52</v>
      </c>
      <c r="B64" s="29" t="s">
        <v>60</v>
      </c>
      <c r="C64" s="29" t="s">
        <v>82</v>
      </c>
      <c r="D64" s="29">
        <v>8</v>
      </c>
      <c r="E64" s="23" t="s">
        <v>12</v>
      </c>
      <c r="F64" s="2">
        <v>0</v>
      </c>
      <c r="G64" s="27">
        <f t="shared" si="3"/>
        <v>0</v>
      </c>
      <c r="H64" s="7"/>
      <c r="I64" s="27">
        <f t="shared" si="4"/>
        <v>0</v>
      </c>
      <c r="J64" s="28">
        <f t="shared" si="5"/>
        <v>0</v>
      </c>
      <c r="K64" s="47"/>
    </row>
    <row r="65" spans="1:11" ht="15">
      <c r="A65" s="22">
        <v>53</v>
      </c>
      <c r="B65" s="29" t="s">
        <v>83</v>
      </c>
      <c r="C65" s="29" t="s">
        <v>84</v>
      </c>
      <c r="D65" s="29">
        <v>8</v>
      </c>
      <c r="E65" s="23" t="s">
        <v>12</v>
      </c>
      <c r="F65" s="2">
        <v>0</v>
      </c>
      <c r="G65" s="27">
        <f t="shared" si="3"/>
        <v>0</v>
      </c>
      <c r="H65" s="7"/>
      <c r="I65" s="27">
        <f t="shared" si="4"/>
        <v>0</v>
      </c>
      <c r="J65" s="28">
        <f t="shared" si="5"/>
        <v>0</v>
      </c>
      <c r="K65" s="47"/>
    </row>
    <row r="66" spans="1:11" ht="15">
      <c r="A66" s="22">
        <v>54</v>
      </c>
      <c r="B66" s="29" t="s">
        <v>60</v>
      </c>
      <c r="C66" s="29" t="s">
        <v>85</v>
      </c>
      <c r="D66" s="29">
        <v>36</v>
      </c>
      <c r="E66" s="23" t="s">
        <v>12</v>
      </c>
      <c r="F66" s="2">
        <v>0</v>
      </c>
      <c r="G66" s="27">
        <f t="shared" si="3"/>
        <v>0</v>
      </c>
      <c r="H66" s="7"/>
      <c r="I66" s="27">
        <f t="shared" si="4"/>
        <v>0</v>
      </c>
      <c r="J66" s="28">
        <f t="shared" si="5"/>
        <v>0</v>
      </c>
      <c r="K66" s="47"/>
    </row>
    <row r="67" spans="1:11" ht="15">
      <c r="A67" s="54" t="s">
        <v>86</v>
      </c>
      <c r="B67" s="55"/>
      <c r="C67" s="55"/>
      <c r="D67" s="55"/>
      <c r="E67" s="55"/>
      <c r="F67" s="55"/>
      <c r="G67" s="55"/>
      <c r="H67" s="55"/>
      <c r="I67" s="55"/>
      <c r="J67" s="55"/>
      <c r="K67" s="21"/>
    </row>
    <row r="68" spans="1:11" ht="15">
      <c r="A68" s="54" t="s">
        <v>87</v>
      </c>
      <c r="B68" s="55"/>
      <c r="C68" s="55"/>
      <c r="D68" s="55"/>
      <c r="E68" s="55"/>
      <c r="F68" s="55"/>
      <c r="G68" s="55"/>
      <c r="H68" s="55"/>
      <c r="I68" s="55"/>
      <c r="J68" s="55"/>
      <c r="K68" s="21"/>
    </row>
    <row r="69" spans="1:11" ht="15">
      <c r="A69" s="22">
        <v>55</v>
      </c>
      <c r="B69" s="26" t="s">
        <v>34</v>
      </c>
      <c r="C69" s="23" t="s">
        <v>88</v>
      </c>
      <c r="D69" s="23">
        <v>4</v>
      </c>
      <c r="E69" s="23" t="s">
        <v>12</v>
      </c>
      <c r="F69" s="1">
        <v>0</v>
      </c>
      <c r="G69" s="24">
        <f>D69*F69</f>
        <v>0</v>
      </c>
      <c r="H69" s="8"/>
      <c r="I69" s="24">
        <f>G69*H69</f>
        <v>0</v>
      </c>
      <c r="J69" s="25">
        <f>G69+I69</f>
        <v>0</v>
      </c>
      <c r="K69" s="47"/>
    </row>
    <row r="70" spans="1:11" ht="15">
      <c r="A70" s="22">
        <v>56</v>
      </c>
      <c r="B70" s="26" t="s">
        <v>34</v>
      </c>
      <c r="C70" s="23" t="s">
        <v>89</v>
      </c>
      <c r="D70" s="23">
        <v>4</v>
      </c>
      <c r="E70" s="23" t="s">
        <v>12</v>
      </c>
      <c r="F70" s="1">
        <v>0</v>
      </c>
      <c r="G70" s="24">
        <f aca="true" t="shared" si="6" ref="G70:G134">D70*F70</f>
        <v>0</v>
      </c>
      <c r="H70" s="8"/>
      <c r="I70" s="24">
        <f aca="true" t="shared" si="7" ref="I70:I133">G70*H70</f>
        <v>0</v>
      </c>
      <c r="J70" s="25">
        <f aca="true" t="shared" si="8" ref="J70:J133">G70+I70</f>
        <v>0</v>
      </c>
      <c r="K70" s="47"/>
    </row>
    <row r="71" spans="1:11" ht="15">
      <c r="A71" s="22">
        <v>57</v>
      </c>
      <c r="B71" s="26" t="s">
        <v>44</v>
      </c>
      <c r="C71" s="23" t="s">
        <v>90</v>
      </c>
      <c r="D71" s="23">
        <v>6</v>
      </c>
      <c r="E71" s="23" t="s">
        <v>12</v>
      </c>
      <c r="F71" s="1">
        <v>0</v>
      </c>
      <c r="G71" s="24">
        <f t="shared" si="6"/>
        <v>0</v>
      </c>
      <c r="H71" s="9"/>
      <c r="I71" s="24">
        <f t="shared" si="7"/>
        <v>0</v>
      </c>
      <c r="J71" s="25">
        <f t="shared" si="8"/>
        <v>0</v>
      </c>
      <c r="K71" s="47"/>
    </row>
    <row r="72" spans="1:11" ht="15">
      <c r="A72" s="22">
        <v>58</v>
      </c>
      <c r="B72" s="26" t="s">
        <v>44</v>
      </c>
      <c r="C72" s="23" t="s">
        <v>91</v>
      </c>
      <c r="D72" s="23">
        <v>6</v>
      </c>
      <c r="E72" s="23" t="s">
        <v>12</v>
      </c>
      <c r="F72" s="1">
        <v>0</v>
      </c>
      <c r="G72" s="24">
        <f t="shared" si="6"/>
        <v>0</v>
      </c>
      <c r="H72" s="9"/>
      <c r="I72" s="24">
        <f t="shared" si="7"/>
        <v>0</v>
      </c>
      <c r="J72" s="25">
        <f t="shared" si="8"/>
        <v>0</v>
      </c>
      <c r="K72" s="47"/>
    </row>
    <row r="73" spans="1:11" ht="15">
      <c r="A73" s="22">
        <v>59</v>
      </c>
      <c r="B73" s="26" t="s">
        <v>44</v>
      </c>
      <c r="C73" s="23" t="s">
        <v>92</v>
      </c>
      <c r="D73" s="23">
        <v>8</v>
      </c>
      <c r="E73" s="23" t="s">
        <v>12</v>
      </c>
      <c r="F73" s="1">
        <v>0</v>
      </c>
      <c r="G73" s="24">
        <f t="shared" si="6"/>
        <v>0</v>
      </c>
      <c r="H73" s="9"/>
      <c r="I73" s="24">
        <f t="shared" si="7"/>
        <v>0</v>
      </c>
      <c r="J73" s="25">
        <f t="shared" si="8"/>
        <v>0</v>
      </c>
      <c r="K73" s="47"/>
    </row>
    <row r="74" spans="1:11" ht="15">
      <c r="A74" s="22">
        <v>60</v>
      </c>
      <c r="B74" s="26" t="s">
        <v>44</v>
      </c>
      <c r="C74" s="23" t="s">
        <v>93</v>
      </c>
      <c r="D74" s="23">
        <v>8</v>
      </c>
      <c r="E74" s="23" t="s">
        <v>12</v>
      </c>
      <c r="F74" s="1">
        <v>0</v>
      </c>
      <c r="G74" s="24">
        <f t="shared" si="6"/>
        <v>0</v>
      </c>
      <c r="H74" s="9"/>
      <c r="I74" s="24">
        <f t="shared" si="7"/>
        <v>0</v>
      </c>
      <c r="J74" s="25">
        <f t="shared" si="8"/>
        <v>0</v>
      </c>
      <c r="K74" s="47"/>
    </row>
    <row r="75" spans="1:11" ht="15">
      <c r="A75" s="22">
        <v>61</v>
      </c>
      <c r="B75" s="26" t="s">
        <v>44</v>
      </c>
      <c r="C75" s="23" t="s">
        <v>94</v>
      </c>
      <c r="D75" s="23">
        <v>8</v>
      </c>
      <c r="E75" s="23" t="s">
        <v>12</v>
      </c>
      <c r="F75" s="1">
        <v>0</v>
      </c>
      <c r="G75" s="24">
        <f t="shared" si="6"/>
        <v>0</v>
      </c>
      <c r="H75" s="9"/>
      <c r="I75" s="24">
        <f t="shared" si="7"/>
        <v>0</v>
      </c>
      <c r="J75" s="25">
        <f t="shared" si="8"/>
        <v>0</v>
      </c>
      <c r="K75" s="47"/>
    </row>
    <row r="76" spans="1:11" ht="15">
      <c r="A76" s="22">
        <v>62</v>
      </c>
      <c r="B76" s="26" t="s">
        <v>44</v>
      </c>
      <c r="C76" s="23" t="s">
        <v>95</v>
      </c>
      <c r="D76" s="23">
        <v>8</v>
      </c>
      <c r="E76" s="23" t="s">
        <v>12</v>
      </c>
      <c r="F76" s="1">
        <v>0</v>
      </c>
      <c r="G76" s="24">
        <f t="shared" si="6"/>
        <v>0</v>
      </c>
      <c r="H76" s="9"/>
      <c r="I76" s="24">
        <f t="shared" si="7"/>
        <v>0</v>
      </c>
      <c r="J76" s="25">
        <f t="shared" si="8"/>
        <v>0</v>
      </c>
      <c r="K76" s="47"/>
    </row>
    <row r="77" spans="1:11" ht="15">
      <c r="A77" s="22">
        <v>63</v>
      </c>
      <c r="B77" s="26" t="s">
        <v>44</v>
      </c>
      <c r="C77" s="23" t="s">
        <v>96</v>
      </c>
      <c r="D77" s="23">
        <v>4</v>
      </c>
      <c r="E77" s="23" t="s">
        <v>12</v>
      </c>
      <c r="F77" s="1">
        <v>0</v>
      </c>
      <c r="G77" s="24">
        <f t="shared" si="6"/>
        <v>0</v>
      </c>
      <c r="H77" s="9"/>
      <c r="I77" s="24">
        <f t="shared" si="7"/>
        <v>0</v>
      </c>
      <c r="J77" s="25">
        <f t="shared" si="8"/>
        <v>0</v>
      </c>
      <c r="K77" s="47"/>
    </row>
    <row r="78" spans="1:11" ht="15">
      <c r="A78" s="22">
        <v>64</v>
      </c>
      <c r="B78" s="26" t="s">
        <v>44</v>
      </c>
      <c r="C78" s="23" t="s">
        <v>97</v>
      </c>
      <c r="D78" s="23">
        <v>4</v>
      </c>
      <c r="E78" s="23" t="s">
        <v>12</v>
      </c>
      <c r="F78" s="1">
        <v>0</v>
      </c>
      <c r="G78" s="24">
        <f t="shared" si="6"/>
        <v>0</v>
      </c>
      <c r="H78" s="9"/>
      <c r="I78" s="24">
        <f t="shared" si="7"/>
        <v>0</v>
      </c>
      <c r="J78" s="25">
        <f t="shared" si="8"/>
        <v>0</v>
      </c>
      <c r="K78" s="47"/>
    </row>
    <row r="79" spans="1:11" ht="15">
      <c r="A79" s="22">
        <v>65</v>
      </c>
      <c r="B79" s="26" t="s">
        <v>44</v>
      </c>
      <c r="C79" s="23" t="s">
        <v>98</v>
      </c>
      <c r="D79" s="23">
        <v>2</v>
      </c>
      <c r="E79" s="23" t="s">
        <v>12</v>
      </c>
      <c r="F79" s="1">
        <v>0</v>
      </c>
      <c r="G79" s="24">
        <f t="shared" si="6"/>
        <v>0</v>
      </c>
      <c r="H79" s="9"/>
      <c r="I79" s="24">
        <f t="shared" si="7"/>
        <v>0</v>
      </c>
      <c r="J79" s="25">
        <f t="shared" si="8"/>
        <v>0</v>
      </c>
      <c r="K79" s="47"/>
    </row>
    <row r="80" spans="1:11" ht="15">
      <c r="A80" s="22">
        <v>66</v>
      </c>
      <c r="B80" s="26" t="s">
        <v>51</v>
      </c>
      <c r="C80" s="23" t="s">
        <v>99</v>
      </c>
      <c r="D80" s="23">
        <v>2</v>
      </c>
      <c r="E80" s="23" t="s">
        <v>12</v>
      </c>
      <c r="F80" s="1">
        <v>0</v>
      </c>
      <c r="G80" s="24">
        <f t="shared" si="6"/>
        <v>0</v>
      </c>
      <c r="H80" s="9"/>
      <c r="I80" s="24">
        <f t="shared" si="7"/>
        <v>0</v>
      </c>
      <c r="J80" s="25">
        <f t="shared" si="8"/>
        <v>0</v>
      </c>
      <c r="K80" s="47"/>
    </row>
    <row r="81" spans="1:11" ht="15">
      <c r="A81" s="22">
        <v>67</v>
      </c>
      <c r="B81" s="26" t="s">
        <v>51</v>
      </c>
      <c r="C81" s="23" t="s">
        <v>96</v>
      </c>
      <c r="D81" s="23">
        <v>2</v>
      </c>
      <c r="E81" s="23" t="s">
        <v>12</v>
      </c>
      <c r="F81" s="1">
        <v>0</v>
      </c>
      <c r="G81" s="24">
        <f t="shared" si="6"/>
        <v>0</v>
      </c>
      <c r="H81" s="9"/>
      <c r="I81" s="24">
        <f t="shared" si="7"/>
        <v>0</v>
      </c>
      <c r="J81" s="25">
        <f t="shared" si="8"/>
        <v>0</v>
      </c>
      <c r="K81" s="47"/>
    </row>
    <row r="82" spans="1:11" ht="15">
      <c r="A82" s="22">
        <v>68</v>
      </c>
      <c r="B82" s="26" t="s">
        <v>51</v>
      </c>
      <c r="C82" s="23" t="s">
        <v>90</v>
      </c>
      <c r="D82" s="23">
        <v>8</v>
      </c>
      <c r="E82" s="23" t="s">
        <v>12</v>
      </c>
      <c r="F82" s="1">
        <v>0</v>
      </c>
      <c r="G82" s="24">
        <f t="shared" si="6"/>
        <v>0</v>
      </c>
      <c r="H82" s="9"/>
      <c r="I82" s="24">
        <f t="shared" si="7"/>
        <v>0</v>
      </c>
      <c r="J82" s="25">
        <f t="shared" si="8"/>
        <v>0</v>
      </c>
      <c r="K82" s="47"/>
    </row>
    <row r="83" spans="1:11" ht="15">
      <c r="A83" s="22">
        <v>69</v>
      </c>
      <c r="B83" s="26" t="s">
        <v>51</v>
      </c>
      <c r="C83" s="23" t="s">
        <v>100</v>
      </c>
      <c r="D83" s="23">
        <v>30</v>
      </c>
      <c r="E83" s="23" t="s">
        <v>12</v>
      </c>
      <c r="F83" s="1">
        <v>0</v>
      </c>
      <c r="G83" s="24">
        <f t="shared" si="6"/>
        <v>0</v>
      </c>
      <c r="H83" s="9"/>
      <c r="I83" s="24">
        <f t="shared" si="7"/>
        <v>0</v>
      </c>
      <c r="J83" s="25">
        <f t="shared" si="8"/>
        <v>0</v>
      </c>
      <c r="K83" s="47"/>
    </row>
    <row r="84" spans="1:11" ht="15">
      <c r="A84" s="22">
        <v>70</v>
      </c>
      <c r="B84" s="26" t="s">
        <v>51</v>
      </c>
      <c r="C84" s="23" t="s">
        <v>101</v>
      </c>
      <c r="D84" s="23">
        <v>70</v>
      </c>
      <c r="E84" s="23" t="s">
        <v>12</v>
      </c>
      <c r="F84" s="1">
        <v>0</v>
      </c>
      <c r="G84" s="24">
        <f t="shared" si="6"/>
        <v>0</v>
      </c>
      <c r="H84" s="9"/>
      <c r="I84" s="24">
        <f t="shared" si="7"/>
        <v>0</v>
      </c>
      <c r="J84" s="25">
        <f t="shared" si="8"/>
        <v>0</v>
      </c>
      <c r="K84" s="47"/>
    </row>
    <row r="85" spans="1:11" ht="15">
      <c r="A85" s="22">
        <v>71</v>
      </c>
      <c r="B85" s="26" t="s">
        <v>51</v>
      </c>
      <c r="C85" s="23" t="s">
        <v>102</v>
      </c>
      <c r="D85" s="23">
        <v>10</v>
      </c>
      <c r="E85" s="23" t="s">
        <v>12</v>
      </c>
      <c r="F85" s="1">
        <v>0</v>
      </c>
      <c r="G85" s="24">
        <f t="shared" si="6"/>
        <v>0</v>
      </c>
      <c r="H85" s="9"/>
      <c r="I85" s="24">
        <f t="shared" si="7"/>
        <v>0</v>
      </c>
      <c r="J85" s="25">
        <f t="shared" si="8"/>
        <v>0</v>
      </c>
      <c r="K85" s="47"/>
    </row>
    <row r="86" spans="1:11" ht="15">
      <c r="A86" s="22">
        <v>72</v>
      </c>
      <c r="B86" s="26" t="s">
        <v>51</v>
      </c>
      <c r="C86" s="23" t="s">
        <v>93</v>
      </c>
      <c r="D86" s="23">
        <v>10</v>
      </c>
      <c r="E86" s="23" t="s">
        <v>12</v>
      </c>
      <c r="F86" s="1">
        <v>0</v>
      </c>
      <c r="G86" s="24">
        <f t="shared" si="6"/>
        <v>0</v>
      </c>
      <c r="H86" s="9"/>
      <c r="I86" s="24">
        <f t="shared" si="7"/>
        <v>0</v>
      </c>
      <c r="J86" s="25">
        <f t="shared" si="8"/>
        <v>0</v>
      </c>
      <c r="K86" s="47"/>
    </row>
    <row r="87" spans="1:11" ht="15">
      <c r="A87" s="22">
        <v>73</v>
      </c>
      <c r="B87" s="26" t="s">
        <v>51</v>
      </c>
      <c r="C87" s="23" t="s">
        <v>94</v>
      </c>
      <c r="D87" s="23">
        <v>10</v>
      </c>
      <c r="E87" s="23" t="s">
        <v>12</v>
      </c>
      <c r="F87" s="1">
        <v>0</v>
      </c>
      <c r="G87" s="24">
        <f t="shared" si="6"/>
        <v>0</v>
      </c>
      <c r="H87" s="9"/>
      <c r="I87" s="24">
        <f t="shared" si="7"/>
        <v>0</v>
      </c>
      <c r="J87" s="25">
        <f t="shared" si="8"/>
        <v>0</v>
      </c>
      <c r="K87" s="47"/>
    </row>
    <row r="88" spans="1:11" ht="15">
      <c r="A88" s="22">
        <v>74</v>
      </c>
      <c r="B88" s="26" t="s">
        <v>51</v>
      </c>
      <c r="C88" s="23" t="s">
        <v>103</v>
      </c>
      <c r="D88" s="23">
        <v>8</v>
      </c>
      <c r="E88" s="23" t="s">
        <v>12</v>
      </c>
      <c r="F88" s="1">
        <v>0</v>
      </c>
      <c r="G88" s="24">
        <f t="shared" si="6"/>
        <v>0</v>
      </c>
      <c r="H88" s="9"/>
      <c r="I88" s="24">
        <f t="shared" si="7"/>
        <v>0</v>
      </c>
      <c r="J88" s="25">
        <f t="shared" si="8"/>
        <v>0</v>
      </c>
      <c r="K88" s="47"/>
    </row>
    <row r="89" spans="1:11" ht="15">
      <c r="A89" s="22">
        <v>75</v>
      </c>
      <c r="B89" s="26" t="s">
        <v>51</v>
      </c>
      <c r="C89" s="23" t="s">
        <v>104</v>
      </c>
      <c r="D89" s="23">
        <v>8</v>
      </c>
      <c r="E89" s="23" t="s">
        <v>12</v>
      </c>
      <c r="F89" s="1">
        <v>0</v>
      </c>
      <c r="G89" s="24">
        <f>D89*F89</f>
        <v>0</v>
      </c>
      <c r="H89" s="9"/>
      <c r="I89" s="24">
        <f t="shared" si="7"/>
        <v>0</v>
      </c>
      <c r="J89" s="25">
        <f t="shared" si="8"/>
        <v>0</v>
      </c>
      <c r="K89" s="47"/>
    </row>
    <row r="90" spans="1:11" ht="15">
      <c r="A90" s="22">
        <v>76</v>
      </c>
      <c r="B90" s="26" t="s">
        <v>51</v>
      </c>
      <c r="C90" s="23" t="s">
        <v>105</v>
      </c>
      <c r="D90" s="23">
        <v>6</v>
      </c>
      <c r="E90" s="23" t="s">
        <v>12</v>
      </c>
      <c r="F90" s="1">
        <v>0</v>
      </c>
      <c r="G90" s="24">
        <f t="shared" si="6"/>
        <v>0</v>
      </c>
      <c r="H90" s="9"/>
      <c r="I90" s="24">
        <f t="shared" si="7"/>
        <v>0</v>
      </c>
      <c r="J90" s="25">
        <f t="shared" si="8"/>
        <v>0</v>
      </c>
      <c r="K90" s="47"/>
    </row>
    <row r="91" spans="1:11" ht="15">
      <c r="A91" s="22">
        <v>77</v>
      </c>
      <c r="B91" s="26" t="s">
        <v>51</v>
      </c>
      <c r="C91" s="23" t="s">
        <v>97</v>
      </c>
      <c r="D91" s="23">
        <v>4</v>
      </c>
      <c r="E91" s="23" t="s">
        <v>12</v>
      </c>
      <c r="F91" s="1">
        <v>0</v>
      </c>
      <c r="G91" s="24">
        <f t="shared" si="6"/>
        <v>0</v>
      </c>
      <c r="H91" s="9"/>
      <c r="I91" s="24">
        <f t="shared" si="7"/>
        <v>0</v>
      </c>
      <c r="J91" s="25">
        <f t="shared" si="8"/>
        <v>0</v>
      </c>
      <c r="K91" s="47"/>
    </row>
    <row r="92" spans="1:11" ht="15">
      <c r="A92" s="22">
        <v>78</v>
      </c>
      <c r="B92" s="26" t="s">
        <v>51</v>
      </c>
      <c r="C92" s="23" t="s">
        <v>106</v>
      </c>
      <c r="D92" s="23">
        <v>2</v>
      </c>
      <c r="E92" s="23" t="s">
        <v>12</v>
      </c>
      <c r="F92" s="1">
        <v>0</v>
      </c>
      <c r="G92" s="24">
        <f t="shared" si="6"/>
        <v>0</v>
      </c>
      <c r="H92" s="9"/>
      <c r="I92" s="24">
        <f t="shared" si="7"/>
        <v>0</v>
      </c>
      <c r="J92" s="25">
        <f t="shared" si="8"/>
        <v>0</v>
      </c>
      <c r="K92" s="47"/>
    </row>
    <row r="93" spans="1:11" ht="15">
      <c r="A93" s="22">
        <v>79</v>
      </c>
      <c r="B93" s="26" t="s">
        <v>60</v>
      </c>
      <c r="C93" s="23" t="s">
        <v>107</v>
      </c>
      <c r="D93" s="23">
        <v>12</v>
      </c>
      <c r="E93" s="23" t="s">
        <v>12</v>
      </c>
      <c r="F93" s="1">
        <v>0</v>
      </c>
      <c r="G93" s="24">
        <f t="shared" si="6"/>
        <v>0</v>
      </c>
      <c r="H93" s="9"/>
      <c r="I93" s="24">
        <f t="shared" si="7"/>
        <v>0</v>
      </c>
      <c r="J93" s="25">
        <f t="shared" si="8"/>
        <v>0</v>
      </c>
      <c r="K93" s="47"/>
    </row>
    <row r="94" spans="1:11" ht="15">
      <c r="A94" s="22">
        <v>80</v>
      </c>
      <c r="B94" s="26" t="s">
        <v>60</v>
      </c>
      <c r="C94" s="23" t="s">
        <v>108</v>
      </c>
      <c r="D94" s="23">
        <v>8</v>
      </c>
      <c r="E94" s="23" t="s">
        <v>12</v>
      </c>
      <c r="F94" s="1">
        <v>0</v>
      </c>
      <c r="G94" s="24">
        <f t="shared" si="6"/>
        <v>0</v>
      </c>
      <c r="H94" s="9"/>
      <c r="I94" s="24">
        <f t="shared" si="7"/>
        <v>0</v>
      </c>
      <c r="J94" s="25">
        <f t="shared" si="8"/>
        <v>0</v>
      </c>
      <c r="K94" s="47"/>
    </row>
    <row r="95" spans="1:11" ht="15">
      <c r="A95" s="22">
        <v>81</v>
      </c>
      <c r="B95" s="29" t="s">
        <v>60</v>
      </c>
      <c r="C95" s="29" t="s">
        <v>109</v>
      </c>
      <c r="D95" s="29">
        <v>180</v>
      </c>
      <c r="E95" s="23" t="s">
        <v>12</v>
      </c>
      <c r="F95" s="1">
        <v>0</v>
      </c>
      <c r="G95" s="24">
        <f t="shared" si="6"/>
        <v>0</v>
      </c>
      <c r="H95" s="9"/>
      <c r="I95" s="24">
        <f t="shared" si="7"/>
        <v>0</v>
      </c>
      <c r="J95" s="25">
        <f t="shared" si="8"/>
        <v>0</v>
      </c>
      <c r="K95" s="47"/>
    </row>
    <row r="96" spans="1:11" ht="15">
      <c r="A96" s="22">
        <v>82</v>
      </c>
      <c r="B96" s="29" t="s">
        <v>60</v>
      </c>
      <c r="C96" s="29" t="s">
        <v>110</v>
      </c>
      <c r="D96" s="29">
        <v>12</v>
      </c>
      <c r="E96" s="23" t="s">
        <v>12</v>
      </c>
      <c r="F96" s="1">
        <v>0</v>
      </c>
      <c r="G96" s="24">
        <f t="shared" si="6"/>
        <v>0</v>
      </c>
      <c r="H96" s="9"/>
      <c r="I96" s="24">
        <f t="shared" si="7"/>
        <v>0</v>
      </c>
      <c r="J96" s="25">
        <f t="shared" si="8"/>
        <v>0</v>
      </c>
      <c r="K96" s="47"/>
    </row>
    <row r="97" spans="1:11" ht="15">
      <c r="A97" s="22">
        <v>83</v>
      </c>
      <c r="B97" s="29" t="s">
        <v>60</v>
      </c>
      <c r="C97" s="29" t="s">
        <v>111</v>
      </c>
      <c r="D97" s="29">
        <v>80</v>
      </c>
      <c r="E97" s="23" t="s">
        <v>12</v>
      </c>
      <c r="F97" s="1">
        <v>0</v>
      </c>
      <c r="G97" s="24">
        <f t="shared" si="6"/>
        <v>0</v>
      </c>
      <c r="H97" s="9"/>
      <c r="I97" s="24">
        <f t="shared" si="7"/>
        <v>0</v>
      </c>
      <c r="J97" s="25">
        <f t="shared" si="8"/>
        <v>0</v>
      </c>
      <c r="K97" s="47"/>
    </row>
    <row r="98" spans="1:11" ht="15">
      <c r="A98" s="22">
        <v>84</v>
      </c>
      <c r="B98" s="29" t="s">
        <v>60</v>
      </c>
      <c r="C98" s="29" t="s">
        <v>112</v>
      </c>
      <c r="D98" s="29">
        <v>8</v>
      </c>
      <c r="E98" s="23" t="s">
        <v>12</v>
      </c>
      <c r="F98" s="1">
        <v>0</v>
      </c>
      <c r="G98" s="24">
        <f t="shared" si="6"/>
        <v>0</v>
      </c>
      <c r="H98" s="9"/>
      <c r="I98" s="24">
        <f t="shared" si="7"/>
        <v>0</v>
      </c>
      <c r="J98" s="25">
        <f t="shared" si="8"/>
        <v>0</v>
      </c>
      <c r="K98" s="47"/>
    </row>
    <row r="99" spans="1:11" ht="15">
      <c r="A99" s="22">
        <v>85</v>
      </c>
      <c r="B99" s="29" t="s">
        <v>60</v>
      </c>
      <c r="C99" s="29" t="s">
        <v>113</v>
      </c>
      <c r="D99" s="29">
        <v>8</v>
      </c>
      <c r="E99" s="23" t="s">
        <v>12</v>
      </c>
      <c r="F99" s="1">
        <v>0</v>
      </c>
      <c r="G99" s="24">
        <f t="shared" si="6"/>
        <v>0</v>
      </c>
      <c r="H99" s="9"/>
      <c r="I99" s="24">
        <f t="shared" si="7"/>
        <v>0</v>
      </c>
      <c r="J99" s="25">
        <f t="shared" si="8"/>
        <v>0</v>
      </c>
      <c r="K99" s="47"/>
    </row>
    <row r="100" spans="1:11" ht="15">
      <c r="A100" s="22">
        <v>86</v>
      </c>
      <c r="B100" s="29" t="s">
        <v>60</v>
      </c>
      <c r="C100" s="29" t="s">
        <v>114</v>
      </c>
      <c r="D100" s="29">
        <v>8</v>
      </c>
      <c r="E100" s="23" t="s">
        <v>12</v>
      </c>
      <c r="F100" s="1">
        <v>0</v>
      </c>
      <c r="G100" s="24">
        <f t="shared" si="6"/>
        <v>0</v>
      </c>
      <c r="H100" s="9"/>
      <c r="I100" s="24">
        <f t="shared" si="7"/>
        <v>0</v>
      </c>
      <c r="J100" s="25">
        <f t="shared" si="8"/>
        <v>0</v>
      </c>
      <c r="K100" s="47"/>
    </row>
    <row r="101" spans="1:11" ht="15">
      <c r="A101" s="22">
        <v>87</v>
      </c>
      <c r="B101" s="29" t="s">
        <v>60</v>
      </c>
      <c r="C101" s="29" t="s">
        <v>115</v>
      </c>
      <c r="D101" s="29">
        <v>12</v>
      </c>
      <c r="E101" s="23" t="s">
        <v>12</v>
      </c>
      <c r="F101" s="1">
        <v>0</v>
      </c>
      <c r="G101" s="24">
        <f t="shared" si="6"/>
        <v>0</v>
      </c>
      <c r="H101" s="9"/>
      <c r="I101" s="24">
        <f t="shared" si="7"/>
        <v>0</v>
      </c>
      <c r="J101" s="25">
        <f t="shared" si="8"/>
        <v>0</v>
      </c>
      <c r="K101" s="47"/>
    </row>
    <row r="102" spans="1:11" ht="15">
      <c r="A102" s="22">
        <v>88</v>
      </c>
      <c r="B102" s="29" t="s">
        <v>60</v>
      </c>
      <c r="C102" s="29" t="s">
        <v>116</v>
      </c>
      <c r="D102" s="29">
        <v>12</v>
      </c>
      <c r="E102" s="23" t="s">
        <v>12</v>
      </c>
      <c r="F102" s="1">
        <v>0</v>
      </c>
      <c r="G102" s="24">
        <f t="shared" si="6"/>
        <v>0</v>
      </c>
      <c r="H102" s="9"/>
      <c r="I102" s="24">
        <f t="shared" si="7"/>
        <v>0</v>
      </c>
      <c r="J102" s="25">
        <f t="shared" si="8"/>
        <v>0</v>
      </c>
      <c r="K102" s="47"/>
    </row>
    <row r="103" spans="1:11" ht="15">
      <c r="A103" s="22">
        <v>89</v>
      </c>
      <c r="B103" s="29" t="s">
        <v>60</v>
      </c>
      <c r="C103" s="29" t="s">
        <v>117</v>
      </c>
      <c r="D103" s="29">
        <v>8</v>
      </c>
      <c r="E103" s="23" t="s">
        <v>12</v>
      </c>
      <c r="F103" s="1">
        <v>0</v>
      </c>
      <c r="G103" s="24">
        <f>D103*F103</f>
        <v>0</v>
      </c>
      <c r="H103" s="9"/>
      <c r="I103" s="24">
        <f t="shared" si="7"/>
        <v>0</v>
      </c>
      <c r="J103" s="25">
        <f t="shared" si="8"/>
        <v>0</v>
      </c>
      <c r="K103" s="47"/>
    </row>
    <row r="104" spans="1:11" ht="15">
      <c r="A104" s="22">
        <v>90</v>
      </c>
      <c r="B104" s="29" t="s">
        <v>60</v>
      </c>
      <c r="C104" s="29" t="s">
        <v>118</v>
      </c>
      <c r="D104" s="29">
        <v>8</v>
      </c>
      <c r="E104" s="23" t="s">
        <v>12</v>
      </c>
      <c r="F104" s="1">
        <v>0</v>
      </c>
      <c r="G104" s="24">
        <f t="shared" si="6"/>
        <v>0</v>
      </c>
      <c r="H104" s="9"/>
      <c r="I104" s="24">
        <f t="shared" si="7"/>
        <v>0</v>
      </c>
      <c r="J104" s="25">
        <f t="shared" si="8"/>
        <v>0</v>
      </c>
      <c r="K104" s="47"/>
    </row>
    <row r="105" spans="1:11" ht="15">
      <c r="A105" s="22">
        <v>91</v>
      </c>
      <c r="B105" s="29" t="s">
        <v>60</v>
      </c>
      <c r="C105" s="29" t="s">
        <v>119</v>
      </c>
      <c r="D105" s="29">
        <v>18</v>
      </c>
      <c r="E105" s="23" t="s">
        <v>12</v>
      </c>
      <c r="F105" s="1">
        <v>0</v>
      </c>
      <c r="G105" s="24">
        <f t="shared" si="6"/>
        <v>0</v>
      </c>
      <c r="H105" s="9"/>
      <c r="I105" s="24">
        <f t="shared" si="7"/>
        <v>0</v>
      </c>
      <c r="J105" s="25">
        <f t="shared" si="8"/>
        <v>0</v>
      </c>
      <c r="K105" s="47"/>
    </row>
    <row r="106" spans="1:11" ht="15">
      <c r="A106" s="22">
        <v>92</v>
      </c>
      <c r="B106" s="29" t="s">
        <v>60</v>
      </c>
      <c r="C106" s="29" t="s">
        <v>120</v>
      </c>
      <c r="D106" s="29">
        <v>10</v>
      </c>
      <c r="E106" s="23" t="s">
        <v>12</v>
      </c>
      <c r="F106" s="1">
        <v>0</v>
      </c>
      <c r="G106" s="24">
        <f t="shared" si="6"/>
        <v>0</v>
      </c>
      <c r="H106" s="9"/>
      <c r="I106" s="24">
        <f t="shared" si="7"/>
        <v>0</v>
      </c>
      <c r="J106" s="25">
        <f t="shared" si="8"/>
        <v>0</v>
      </c>
      <c r="K106" s="47"/>
    </row>
    <row r="107" spans="1:11" ht="15">
      <c r="A107" s="22">
        <v>93</v>
      </c>
      <c r="B107" s="29" t="s">
        <v>60</v>
      </c>
      <c r="C107" s="29" t="s">
        <v>121</v>
      </c>
      <c r="D107" s="29">
        <v>10</v>
      </c>
      <c r="E107" s="23" t="s">
        <v>12</v>
      </c>
      <c r="F107" s="1">
        <v>0</v>
      </c>
      <c r="G107" s="24">
        <f t="shared" si="6"/>
        <v>0</v>
      </c>
      <c r="H107" s="9"/>
      <c r="I107" s="24">
        <f t="shared" si="7"/>
        <v>0</v>
      </c>
      <c r="J107" s="25">
        <f t="shared" si="8"/>
        <v>0</v>
      </c>
      <c r="K107" s="47"/>
    </row>
    <row r="108" spans="1:11" ht="15">
      <c r="A108" s="22">
        <v>94</v>
      </c>
      <c r="B108" s="29" t="s">
        <v>60</v>
      </c>
      <c r="C108" s="29" t="s">
        <v>122</v>
      </c>
      <c r="D108" s="29">
        <v>8</v>
      </c>
      <c r="E108" s="23" t="s">
        <v>12</v>
      </c>
      <c r="F108" s="1">
        <v>0</v>
      </c>
      <c r="G108" s="24">
        <f t="shared" si="6"/>
        <v>0</v>
      </c>
      <c r="H108" s="9"/>
      <c r="I108" s="24">
        <f t="shared" si="7"/>
        <v>0</v>
      </c>
      <c r="J108" s="25">
        <f t="shared" si="8"/>
        <v>0</v>
      </c>
      <c r="K108" s="47"/>
    </row>
    <row r="109" spans="1:11" ht="15">
      <c r="A109" s="22">
        <v>95</v>
      </c>
      <c r="B109" s="29" t="s">
        <v>60</v>
      </c>
      <c r="C109" s="29" t="s">
        <v>123</v>
      </c>
      <c r="D109" s="29">
        <v>6</v>
      </c>
      <c r="E109" s="23" t="s">
        <v>12</v>
      </c>
      <c r="F109" s="1">
        <v>0</v>
      </c>
      <c r="G109" s="24">
        <f t="shared" si="6"/>
        <v>0</v>
      </c>
      <c r="H109" s="9"/>
      <c r="I109" s="24">
        <f t="shared" si="7"/>
        <v>0</v>
      </c>
      <c r="J109" s="25">
        <f t="shared" si="8"/>
        <v>0</v>
      </c>
      <c r="K109" s="47"/>
    </row>
    <row r="110" spans="1:11" ht="15">
      <c r="A110" s="22">
        <v>96</v>
      </c>
      <c r="B110" s="29" t="s">
        <v>60</v>
      </c>
      <c r="C110" s="29" t="s">
        <v>124</v>
      </c>
      <c r="D110" s="29">
        <v>10</v>
      </c>
      <c r="E110" s="23" t="s">
        <v>12</v>
      </c>
      <c r="F110" s="1">
        <v>0</v>
      </c>
      <c r="G110" s="24">
        <f t="shared" si="6"/>
        <v>0</v>
      </c>
      <c r="H110" s="9"/>
      <c r="I110" s="24">
        <f t="shared" si="7"/>
        <v>0</v>
      </c>
      <c r="J110" s="25">
        <f t="shared" si="8"/>
        <v>0</v>
      </c>
      <c r="K110" s="47"/>
    </row>
    <row r="111" spans="1:11" ht="15">
      <c r="A111" s="22">
        <v>97</v>
      </c>
      <c r="B111" s="29" t="s">
        <v>60</v>
      </c>
      <c r="C111" s="29" t="s">
        <v>125</v>
      </c>
      <c r="D111" s="29">
        <v>8</v>
      </c>
      <c r="E111" s="23" t="s">
        <v>12</v>
      </c>
      <c r="F111" s="1">
        <v>0</v>
      </c>
      <c r="G111" s="24">
        <f t="shared" si="6"/>
        <v>0</v>
      </c>
      <c r="H111" s="9"/>
      <c r="I111" s="24">
        <f t="shared" si="7"/>
        <v>0</v>
      </c>
      <c r="J111" s="25">
        <f t="shared" si="8"/>
        <v>0</v>
      </c>
      <c r="K111" s="47"/>
    </row>
    <row r="112" spans="1:11" ht="15">
      <c r="A112" s="22">
        <v>98</v>
      </c>
      <c r="B112" s="29" t="s">
        <v>60</v>
      </c>
      <c r="C112" s="29" t="s">
        <v>126</v>
      </c>
      <c r="D112" s="29">
        <v>6</v>
      </c>
      <c r="E112" s="23" t="s">
        <v>12</v>
      </c>
      <c r="F112" s="1">
        <v>0</v>
      </c>
      <c r="G112" s="24">
        <f t="shared" si="6"/>
        <v>0</v>
      </c>
      <c r="H112" s="9"/>
      <c r="I112" s="24">
        <f t="shared" si="7"/>
        <v>0</v>
      </c>
      <c r="J112" s="25">
        <f t="shared" si="8"/>
        <v>0</v>
      </c>
      <c r="K112" s="47"/>
    </row>
    <row r="113" spans="1:11" ht="15">
      <c r="A113" s="22">
        <v>99</v>
      </c>
      <c r="B113" s="29" t="s">
        <v>60</v>
      </c>
      <c r="C113" s="29" t="s">
        <v>127</v>
      </c>
      <c r="D113" s="29">
        <v>24</v>
      </c>
      <c r="E113" s="23" t="s">
        <v>12</v>
      </c>
      <c r="F113" s="1">
        <v>0</v>
      </c>
      <c r="G113" s="24">
        <f t="shared" si="6"/>
        <v>0</v>
      </c>
      <c r="H113" s="9"/>
      <c r="I113" s="24">
        <f t="shared" si="7"/>
        <v>0</v>
      </c>
      <c r="J113" s="25">
        <f t="shared" si="8"/>
        <v>0</v>
      </c>
      <c r="K113" s="47"/>
    </row>
    <row r="114" spans="1:11" ht="15">
      <c r="A114" s="22">
        <v>100</v>
      </c>
      <c r="B114" s="29" t="s">
        <v>60</v>
      </c>
      <c r="C114" s="29" t="s">
        <v>128</v>
      </c>
      <c r="D114" s="29">
        <v>16</v>
      </c>
      <c r="E114" s="23" t="s">
        <v>12</v>
      </c>
      <c r="F114" s="1">
        <v>0</v>
      </c>
      <c r="G114" s="24">
        <f t="shared" si="6"/>
        <v>0</v>
      </c>
      <c r="H114" s="9"/>
      <c r="I114" s="24">
        <f t="shared" si="7"/>
        <v>0</v>
      </c>
      <c r="J114" s="25">
        <f t="shared" si="8"/>
        <v>0</v>
      </c>
      <c r="K114" s="47"/>
    </row>
    <row r="115" spans="1:11" ht="15">
      <c r="A115" s="22">
        <v>101</v>
      </c>
      <c r="B115" s="29" t="s">
        <v>60</v>
      </c>
      <c r="C115" s="29" t="s">
        <v>129</v>
      </c>
      <c r="D115" s="29">
        <v>16</v>
      </c>
      <c r="E115" s="23" t="s">
        <v>12</v>
      </c>
      <c r="F115" s="1">
        <v>0</v>
      </c>
      <c r="G115" s="24">
        <f t="shared" si="6"/>
        <v>0</v>
      </c>
      <c r="H115" s="9"/>
      <c r="I115" s="24">
        <f t="shared" si="7"/>
        <v>0</v>
      </c>
      <c r="J115" s="25">
        <f t="shared" si="8"/>
        <v>0</v>
      </c>
      <c r="K115" s="47"/>
    </row>
    <row r="116" spans="1:11" ht="15">
      <c r="A116" s="22">
        <v>102</v>
      </c>
      <c r="B116" s="29" t="s">
        <v>60</v>
      </c>
      <c r="C116" s="29" t="s">
        <v>130</v>
      </c>
      <c r="D116" s="29">
        <v>6</v>
      </c>
      <c r="E116" s="23" t="s">
        <v>12</v>
      </c>
      <c r="F116" s="1">
        <v>0</v>
      </c>
      <c r="G116" s="24">
        <f t="shared" si="6"/>
        <v>0</v>
      </c>
      <c r="H116" s="9"/>
      <c r="I116" s="24">
        <f t="shared" si="7"/>
        <v>0</v>
      </c>
      <c r="J116" s="25">
        <f t="shared" si="8"/>
        <v>0</v>
      </c>
      <c r="K116" s="47"/>
    </row>
    <row r="117" spans="1:11" ht="15">
      <c r="A117" s="22">
        <v>103</v>
      </c>
      <c r="B117" s="29" t="s">
        <v>60</v>
      </c>
      <c r="C117" s="29" t="s">
        <v>131</v>
      </c>
      <c r="D117" s="29">
        <v>6</v>
      </c>
      <c r="E117" s="23" t="s">
        <v>12</v>
      </c>
      <c r="F117" s="1">
        <v>0</v>
      </c>
      <c r="G117" s="24">
        <f t="shared" si="6"/>
        <v>0</v>
      </c>
      <c r="H117" s="9"/>
      <c r="I117" s="24">
        <f t="shared" si="7"/>
        <v>0</v>
      </c>
      <c r="J117" s="25">
        <f t="shared" si="8"/>
        <v>0</v>
      </c>
      <c r="K117" s="47"/>
    </row>
    <row r="118" spans="1:11" ht="15">
      <c r="A118" s="22">
        <v>104</v>
      </c>
      <c r="B118" s="29" t="s">
        <v>60</v>
      </c>
      <c r="C118" s="29" t="s">
        <v>132</v>
      </c>
      <c r="D118" s="29">
        <v>8</v>
      </c>
      <c r="E118" s="23" t="s">
        <v>12</v>
      </c>
      <c r="F118" s="1">
        <v>0</v>
      </c>
      <c r="G118" s="24">
        <f t="shared" si="6"/>
        <v>0</v>
      </c>
      <c r="H118" s="9"/>
      <c r="I118" s="24">
        <f t="shared" si="7"/>
        <v>0</v>
      </c>
      <c r="J118" s="25">
        <f t="shared" si="8"/>
        <v>0</v>
      </c>
      <c r="K118" s="47"/>
    </row>
    <row r="119" spans="1:11" ht="15">
      <c r="A119" s="22">
        <v>105</v>
      </c>
      <c r="B119" s="29" t="s">
        <v>60</v>
      </c>
      <c r="C119" s="29" t="s">
        <v>133</v>
      </c>
      <c r="D119" s="29">
        <v>8</v>
      </c>
      <c r="E119" s="23" t="s">
        <v>12</v>
      </c>
      <c r="F119" s="1">
        <v>0</v>
      </c>
      <c r="G119" s="24">
        <f t="shared" si="6"/>
        <v>0</v>
      </c>
      <c r="H119" s="9"/>
      <c r="I119" s="24">
        <f t="shared" si="7"/>
        <v>0</v>
      </c>
      <c r="J119" s="25">
        <f t="shared" si="8"/>
        <v>0</v>
      </c>
      <c r="K119" s="47"/>
    </row>
    <row r="120" spans="1:11" ht="15">
      <c r="A120" s="22">
        <v>106</v>
      </c>
      <c r="B120" s="29" t="s">
        <v>60</v>
      </c>
      <c r="C120" s="29" t="s">
        <v>100</v>
      </c>
      <c r="D120" s="29">
        <v>80</v>
      </c>
      <c r="E120" s="23" t="s">
        <v>12</v>
      </c>
      <c r="F120" s="1">
        <v>0</v>
      </c>
      <c r="G120" s="24">
        <f t="shared" si="6"/>
        <v>0</v>
      </c>
      <c r="H120" s="9"/>
      <c r="I120" s="24">
        <f t="shared" si="7"/>
        <v>0</v>
      </c>
      <c r="J120" s="25">
        <f t="shared" si="8"/>
        <v>0</v>
      </c>
      <c r="K120" s="47"/>
    </row>
    <row r="121" spans="1:11" ht="15">
      <c r="A121" s="22">
        <v>107</v>
      </c>
      <c r="B121" s="29" t="s">
        <v>60</v>
      </c>
      <c r="C121" s="29" t="s">
        <v>101</v>
      </c>
      <c r="D121" s="29">
        <v>300</v>
      </c>
      <c r="E121" s="23" t="s">
        <v>12</v>
      </c>
      <c r="F121" s="1">
        <v>0</v>
      </c>
      <c r="G121" s="24">
        <f t="shared" si="6"/>
        <v>0</v>
      </c>
      <c r="H121" s="9"/>
      <c r="I121" s="24">
        <f t="shared" si="7"/>
        <v>0</v>
      </c>
      <c r="J121" s="25">
        <f t="shared" si="8"/>
        <v>0</v>
      </c>
      <c r="K121" s="47"/>
    </row>
    <row r="122" spans="1:11" ht="15">
      <c r="A122" s="22">
        <v>108</v>
      </c>
      <c r="B122" s="29" t="s">
        <v>60</v>
      </c>
      <c r="C122" s="29" t="s">
        <v>134</v>
      </c>
      <c r="D122" s="29">
        <v>16</v>
      </c>
      <c r="E122" s="23" t="s">
        <v>12</v>
      </c>
      <c r="F122" s="1">
        <v>0</v>
      </c>
      <c r="G122" s="24">
        <f t="shared" si="6"/>
        <v>0</v>
      </c>
      <c r="H122" s="9"/>
      <c r="I122" s="24">
        <f t="shared" si="7"/>
        <v>0</v>
      </c>
      <c r="J122" s="25">
        <f t="shared" si="8"/>
        <v>0</v>
      </c>
      <c r="K122" s="47"/>
    </row>
    <row r="123" spans="1:11" ht="15">
      <c r="A123" s="22">
        <v>109</v>
      </c>
      <c r="B123" s="29" t="s">
        <v>60</v>
      </c>
      <c r="C123" s="29" t="s">
        <v>135</v>
      </c>
      <c r="D123" s="29">
        <v>28</v>
      </c>
      <c r="E123" s="23" t="s">
        <v>12</v>
      </c>
      <c r="F123" s="1">
        <v>0</v>
      </c>
      <c r="G123" s="24">
        <f>D123*F123</f>
        <v>0</v>
      </c>
      <c r="H123" s="9"/>
      <c r="I123" s="24">
        <f t="shared" si="7"/>
        <v>0</v>
      </c>
      <c r="J123" s="25">
        <f t="shared" si="8"/>
        <v>0</v>
      </c>
      <c r="K123" s="47"/>
    </row>
    <row r="124" spans="1:11" ht="15">
      <c r="A124" s="22">
        <v>110</v>
      </c>
      <c r="B124" s="29" t="s">
        <v>60</v>
      </c>
      <c r="C124" s="29" t="s">
        <v>136</v>
      </c>
      <c r="D124" s="29">
        <v>10</v>
      </c>
      <c r="E124" s="23" t="s">
        <v>12</v>
      </c>
      <c r="F124" s="1">
        <v>0</v>
      </c>
      <c r="G124" s="24">
        <f t="shared" si="6"/>
        <v>0</v>
      </c>
      <c r="H124" s="9"/>
      <c r="I124" s="24">
        <f t="shared" si="7"/>
        <v>0</v>
      </c>
      <c r="J124" s="25">
        <f t="shared" si="8"/>
        <v>0</v>
      </c>
      <c r="K124" s="47"/>
    </row>
    <row r="125" spans="1:11" ht="15">
      <c r="A125" s="22">
        <v>111</v>
      </c>
      <c r="B125" s="29" t="s">
        <v>60</v>
      </c>
      <c r="C125" s="29" t="s">
        <v>137</v>
      </c>
      <c r="D125" s="29">
        <v>6</v>
      </c>
      <c r="E125" s="23" t="s">
        <v>12</v>
      </c>
      <c r="F125" s="1">
        <v>0</v>
      </c>
      <c r="G125" s="24">
        <f t="shared" si="6"/>
        <v>0</v>
      </c>
      <c r="H125" s="9"/>
      <c r="I125" s="24">
        <f t="shared" si="7"/>
        <v>0</v>
      </c>
      <c r="J125" s="25">
        <f t="shared" si="8"/>
        <v>0</v>
      </c>
      <c r="K125" s="47"/>
    </row>
    <row r="126" spans="1:11" ht="15">
      <c r="A126" s="22">
        <v>112</v>
      </c>
      <c r="B126" s="29" t="s">
        <v>60</v>
      </c>
      <c r="C126" s="29" t="s">
        <v>138</v>
      </c>
      <c r="D126" s="29">
        <v>8</v>
      </c>
      <c r="E126" s="23" t="s">
        <v>12</v>
      </c>
      <c r="F126" s="1">
        <v>0</v>
      </c>
      <c r="G126" s="24">
        <f t="shared" si="6"/>
        <v>0</v>
      </c>
      <c r="H126" s="9"/>
      <c r="I126" s="24">
        <f t="shared" si="7"/>
        <v>0</v>
      </c>
      <c r="J126" s="25">
        <f t="shared" si="8"/>
        <v>0</v>
      </c>
      <c r="K126" s="47"/>
    </row>
    <row r="127" spans="1:11" ht="15">
      <c r="A127" s="22">
        <v>113</v>
      </c>
      <c r="B127" s="29" t="s">
        <v>60</v>
      </c>
      <c r="C127" s="29" t="s">
        <v>139</v>
      </c>
      <c r="D127" s="29">
        <v>6</v>
      </c>
      <c r="E127" s="23" t="s">
        <v>12</v>
      </c>
      <c r="F127" s="1">
        <v>0</v>
      </c>
      <c r="G127" s="24">
        <f t="shared" si="6"/>
        <v>0</v>
      </c>
      <c r="H127" s="9"/>
      <c r="I127" s="24">
        <f t="shared" si="7"/>
        <v>0</v>
      </c>
      <c r="J127" s="25">
        <f t="shared" si="8"/>
        <v>0</v>
      </c>
      <c r="K127" s="47"/>
    </row>
    <row r="128" spans="1:11" ht="15">
      <c r="A128" s="22">
        <v>114</v>
      </c>
      <c r="B128" s="29" t="s">
        <v>60</v>
      </c>
      <c r="C128" s="29" t="s">
        <v>140</v>
      </c>
      <c r="D128" s="29">
        <v>8</v>
      </c>
      <c r="E128" s="23" t="s">
        <v>12</v>
      </c>
      <c r="F128" s="1">
        <v>0</v>
      </c>
      <c r="G128" s="24">
        <f t="shared" si="6"/>
        <v>0</v>
      </c>
      <c r="H128" s="9"/>
      <c r="I128" s="24">
        <f t="shared" si="7"/>
        <v>0</v>
      </c>
      <c r="J128" s="25">
        <f t="shared" si="8"/>
        <v>0</v>
      </c>
      <c r="K128" s="47"/>
    </row>
    <row r="129" spans="1:11" ht="15">
      <c r="A129" s="22">
        <v>115</v>
      </c>
      <c r="B129" s="29" t="s">
        <v>60</v>
      </c>
      <c r="C129" s="29" t="s">
        <v>141</v>
      </c>
      <c r="D129" s="29">
        <v>8</v>
      </c>
      <c r="E129" s="23" t="s">
        <v>12</v>
      </c>
      <c r="F129" s="1">
        <v>0</v>
      </c>
      <c r="G129" s="24">
        <f t="shared" si="6"/>
        <v>0</v>
      </c>
      <c r="H129" s="9"/>
      <c r="I129" s="24">
        <f t="shared" si="7"/>
        <v>0</v>
      </c>
      <c r="J129" s="25">
        <f t="shared" si="8"/>
        <v>0</v>
      </c>
      <c r="K129" s="47"/>
    </row>
    <row r="130" spans="1:11" ht="15">
      <c r="A130" s="22">
        <v>116</v>
      </c>
      <c r="B130" s="29" t="s">
        <v>60</v>
      </c>
      <c r="C130" s="29" t="s">
        <v>142</v>
      </c>
      <c r="D130" s="29">
        <v>18</v>
      </c>
      <c r="E130" s="23" t="s">
        <v>12</v>
      </c>
      <c r="F130" s="1">
        <v>0</v>
      </c>
      <c r="G130" s="24">
        <f t="shared" si="6"/>
        <v>0</v>
      </c>
      <c r="H130" s="9"/>
      <c r="I130" s="24">
        <f t="shared" si="7"/>
        <v>0</v>
      </c>
      <c r="J130" s="25">
        <f t="shared" si="8"/>
        <v>0</v>
      </c>
      <c r="K130" s="47"/>
    </row>
    <row r="131" spans="1:11" ht="15">
      <c r="A131" s="22">
        <v>117</v>
      </c>
      <c r="B131" s="29" t="s">
        <v>60</v>
      </c>
      <c r="C131" s="29" t="s">
        <v>143</v>
      </c>
      <c r="D131" s="29">
        <v>6</v>
      </c>
      <c r="E131" s="23" t="s">
        <v>12</v>
      </c>
      <c r="F131" s="1">
        <v>0</v>
      </c>
      <c r="G131" s="24">
        <f t="shared" si="6"/>
        <v>0</v>
      </c>
      <c r="H131" s="9"/>
      <c r="I131" s="24">
        <f t="shared" si="7"/>
        <v>0</v>
      </c>
      <c r="J131" s="25">
        <f t="shared" si="8"/>
        <v>0</v>
      </c>
      <c r="K131" s="47"/>
    </row>
    <row r="132" spans="1:11" ht="15">
      <c r="A132" s="22">
        <v>118</v>
      </c>
      <c r="B132" s="29" t="s">
        <v>60</v>
      </c>
      <c r="C132" s="29" t="s">
        <v>144</v>
      </c>
      <c r="D132" s="29">
        <v>16</v>
      </c>
      <c r="E132" s="23" t="s">
        <v>12</v>
      </c>
      <c r="F132" s="1">
        <v>0</v>
      </c>
      <c r="G132" s="24">
        <f t="shared" si="6"/>
        <v>0</v>
      </c>
      <c r="H132" s="9"/>
      <c r="I132" s="24">
        <f t="shared" si="7"/>
        <v>0</v>
      </c>
      <c r="J132" s="25">
        <f t="shared" si="8"/>
        <v>0</v>
      </c>
      <c r="K132" s="47"/>
    </row>
    <row r="133" spans="1:11" ht="15">
      <c r="A133" s="22">
        <v>119</v>
      </c>
      <c r="B133" s="29" t="s">
        <v>60</v>
      </c>
      <c r="C133" s="29" t="s">
        <v>145</v>
      </c>
      <c r="D133" s="29">
        <v>6</v>
      </c>
      <c r="E133" s="23" t="s">
        <v>12</v>
      </c>
      <c r="F133" s="1">
        <v>0</v>
      </c>
      <c r="G133" s="24">
        <f>D133*F133</f>
        <v>0</v>
      </c>
      <c r="H133" s="9"/>
      <c r="I133" s="24">
        <f t="shared" si="7"/>
        <v>0</v>
      </c>
      <c r="J133" s="25">
        <f t="shared" si="8"/>
        <v>0</v>
      </c>
      <c r="K133" s="47"/>
    </row>
    <row r="134" spans="1:11" ht="15">
      <c r="A134" s="22">
        <v>120</v>
      </c>
      <c r="B134" s="29" t="s">
        <v>60</v>
      </c>
      <c r="C134" s="29" t="s">
        <v>146</v>
      </c>
      <c r="D134" s="29">
        <v>8</v>
      </c>
      <c r="E134" s="23" t="s">
        <v>12</v>
      </c>
      <c r="F134" s="1">
        <v>0</v>
      </c>
      <c r="G134" s="24">
        <f t="shared" si="6"/>
        <v>0</v>
      </c>
      <c r="H134" s="9"/>
      <c r="I134" s="24">
        <f aca="true" t="shared" si="9" ref="I134:I143">G134*H134</f>
        <v>0</v>
      </c>
      <c r="J134" s="25">
        <f aca="true" t="shared" si="10" ref="J134:J143">G134+I134</f>
        <v>0</v>
      </c>
      <c r="K134" s="47"/>
    </row>
    <row r="135" spans="1:11" ht="15">
      <c r="A135" s="22">
        <v>121</v>
      </c>
      <c r="B135" s="29" t="s">
        <v>60</v>
      </c>
      <c r="C135" s="29" t="s">
        <v>147</v>
      </c>
      <c r="D135" s="29">
        <v>22</v>
      </c>
      <c r="E135" s="23" t="s">
        <v>12</v>
      </c>
      <c r="F135" s="1">
        <v>0</v>
      </c>
      <c r="G135" s="24">
        <f aca="true" t="shared" si="11" ref="G135:G142">D135*F135</f>
        <v>0</v>
      </c>
      <c r="H135" s="9"/>
      <c r="I135" s="24">
        <f t="shared" si="9"/>
        <v>0</v>
      </c>
      <c r="J135" s="25">
        <f t="shared" si="10"/>
        <v>0</v>
      </c>
      <c r="K135" s="47"/>
    </row>
    <row r="136" spans="1:11" ht="15">
      <c r="A136" s="22">
        <v>122</v>
      </c>
      <c r="B136" s="29" t="s">
        <v>60</v>
      </c>
      <c r="C136" s="29" t="s">
        <v>148</v>
      </c>
      <c r="D136" s="29">
        <v>6</v>
      </c>
      <c r="E136" s="23" t="s">
        <v>12</v>
      </c>
      <c r="F136" s="1">
        <v>0</v>
      </c>
      <c r="G136" s="24">
        <f t="shared" si="11"/>
        <v>0</v>
      </c>
      <c r="H136" s="9"/>
      <c r="I136" s="24">
        <f t="shared" si="9"/>
        <v>0</v>
      </c>
      <c r="J136" s="25">
        <f t="shared" si="10"/>
        <v>0</v>
      </c>
      <c r="K136" s="47"/>
    </row>
    <row r="137" spans="1:11" ht="15">
      <c r="A137" s="22">
        <v>123</v>
      </c>
      <c r="B137" s="29" t="s">
        <v>60</v>
      </c>
      <c r="C137" s="29" t="s">
        <v>149</v>
      </c>
      <c r="D137" s="29">
        <v>6</v>
      </c>
      <c r="E137" s="23" t="s">
        <v>12</v>
      </c>
      <c r="F137" s="1">
        <v>0</v>
      </c>
      <c r="G137" s="24">
        <f t="shared" si="11"/>
        <v>0</v>
      </c>
      <c r="H137" s="9"/>
      <c r="I137" s="24">
        <f t="shared" si="9"/>
        <v>0</v>
      </c>
      <c r="J137" s="25">
        <f t="shared" si="10"/>
        <v>0</v>
      </c>
      <c r="K137" s="47"/>
    </row>
    <row r="138" spans="1:11" ht="15">
      <c r="A138" s="22">
        <v>124</v>
      </c>
      <c r="B138" s="29" t="s">
        <v>60</v>
      </c>
      <c r="C138" s="29" t="s">
        <v>150</v>
      </c>
      <c r="D138" s="29">
        <v>8</v>
      </c>
      <c r="E138" s="23" t="s">
        <v>12</v>
      </c>
      <c r="F138" s="1">
        <v>0</v>
      </c>
      <c r="G138" s="24">
        <f t="shared" si="11"/>
        <v>0</v>
      </c>
      <c r="H138" s="9"/>
      <c r="I138" s="24">
        <f t="shared" si="9"/>
        <v>0</v>
      </c>
      <c r="J138" s="25">
        <f t="shared" si="10"/>
        <v>0</v>
      </c>
      <c r="K138" s="47"/>
    </row>
    <row r="139" spans="1:11" ht="15">
      <c r="A139" s="22">
        <v>125</v>
      </c>
      <c r="B139" s="29" t="s">
        <v>60</v>
      </c>
      <c r="C139" s="29" t="s">
        <v>151</v>
      </c>
      <c r="D139" s="29">
        <v>8</v>
      </c>
      <c r="E139" s="23" t="s">
        <v>12</v>
      </c>
      <c r="F139" s="1">
        <v>0</v>
      </c>
      <c r="G139" s="24">
        <f t="shared" si="11"/>
        <v>0</v>
      </c>
      <c r="H139" s="9"/>
      <c r="I139" s="24">
        <f t="shared" si="9"/>
        <v>0</v>
      </c>
      <c r="J139" s="25">
        <f t="shared" si="10"/>
        <v>0</v>
      </c>
      <c r="K139" s="47"/>
    </row>
    <row r="140" spans="1:11" ht="15">
      <c r="A140" s="22">
        <v>126</v>
      </c>
      <c r="B140" s="29" t="s">
        <v>60</v>
      </c>
      <c r="C140" s="29" t="s">
        <v>152</v>
      </c>
      <c r="D140" s="29">
        <v>2</v>
      </c>
      <c r="E140" s="23" t="s">
        <v>12</v>
      </c>
      <c r="F140" s="1">
        <v>0</v>
      </c>
      <c r="G140" s="24">
        <f t="shared" si="11"/>
        <v>0</v>
      </c>
      <c r="H140" s="9"/>
      <c r="I140" s="24">
        <f t="shared" si="9"/>
        <v>0</v>
      </c>
      <c r="J140" s="25">
        <f t="shared" si="10"/>
        <v>0</v>
      </c>
      <c r="K140" s="47"/>
    </row>
    <row r="141" spans="1:11" ht="15">
      <c r="A141" s="22">
        <v>127</v>
      </c>
      <c r="B141" s="29" t="s">
        <v>60</v>
      </c>
      <c r="C141" s="29" t="s">
        <v>153</v>
      </c>
      <c r="D141" s="29">
        <v>100</v>
      </c>
      <c r="E141" s="23" t="s">
        <v>12</v>
      </c>
      <c r="F141" s="1">
        <v>0</v>
      </c>
      <c r="G141" s="24">
        <f t="shared" si="11"/>
        <v>0</v>
      </c>
      <c r="H141" s="9"/>
      <c r="I141" s="24">
        <f t="shared" si="9"/>
        <v>0</v>
      </c>
      <c r="J141" s="25">
        <f t="shared" si="10"/>
        <v>0</v>
      </c>
      <c r="K141" s="47"/>
    </row>
    <row r="142" spans="1:11" ht="42">
      <c r="A142" s="30">
        <v>128</v>
      </c>
      <c r="B142" s="31" t="s">
        <v>60</v>
      </c>
      <c r="C142" s="32" t="s">
        <v>195</v>
      </c>
      <c r="D142" s="31">
        <v>16</v>
      </c>
      <c r="E142" s="33" t="s">
        <v>12</v>
      </c>
      <c r="F142" s="11">
        <v>0</v>
      </c>
      <c r="G142" s="34">
        <f t="shared" si="11"/>
        <v>0</v>
      </c>
      <c r="H142" s="12"/>
      <c r="I142" s="34">
        <f t="shared" si="9"/>
        <v>0</v>
      </c>
      <c r="J142" s="34">
        <f t="shared" si="10"/>
        <v>0</v>
      </c>
      <c r="K142" s="48"/>
    </row>
    <row r="143" spans="1:11" ht="15">
      <c r="A143" s="22">
        <v>129</v>
      </c>
      <c r="B143" s="29" t="s">
        <v>60</v>
      </c>
      <c r="C143" s="29" t="s">
        <v>154</v>
      </c>
      <c r="D143" s="29">
        <v>12</v>
      </c>
      <c r="E143" s="23" t="s">
        <v>12</v>
      </c>
      <c r="F143" s="3">
        <v>0</v>
      </c>
      <c r="G143" s="35">
        <f>D143*F143</f>
        <v>0</v>
      </c>
      <c r="H143" s="9"/>
      <c r="I143" s="24">
        <f t="shared" si="9"/>
        <v>0</v>
      </c>
      <c r="J143" s="25">
        <f t="shared" si="10"/>
        <v>0</v>
      </c>
      <c r="K143" s="47"/>
    </row>
    <row r="144" spans="1:11" ht="15">
      <c r="A144" s="22">
        <v>130</v>
      </c>
      <c r="B144" s="29" t="s">
        <v>60</v>
      </c>
      <c r="C144" s="29" t="s">
        <v>155</v>
      </c>
      <c r="D144" s="29">
        <v>4</v>
      </c>
      <c r="E144" s="23" t="s">
        <v>12</v>
      </c>
      <c r="F144" s="3">
        <v>0</v>
      </c>
      <c r="G144" s="35">
        <f aca="true" t="shared" si="12" ref="G144:G164">D144*F144</f>
        <v>0</v>
      </c>
      <c r="H144" s="9"/>
      <c r="I144" s="35">
        <f aca="true" t="shared" si="13" ref="I144:I164">G144*H144</f>
        <v>0</v>
      </c>
      <c r="J144" s="25">
        <f aca="true" t="shared" si="14" ref="J144:J164">G144+I144</f>
        <v>0</v>
      </c>
      <c r="K144" s="47"/>
    </row>
    <row r="145" spans="1:11" ht="15">
      <c r="A145" s="22">
        <v>131</v>
      </c>
      <c r="B145" s="29" t="s">
        <v>60</v>
      </c>
      <c r="C145" s="29" t="s">
        <v>156</v>
      </c>
      <c r="D145" s="29">
        <v>10</v>
      </c>
      <c r="E145" s="23" t="s">
        <v>12</v>
      </c>
      <c r="F145" s="3">
        <v>0</v>
      </c>
      <c r="G145" s="35">
        <f t="shared" si="12"/>
        <v>0</v>
      </c>
      <c r="H145" s="9"/>
      <c r="I145" s="35">
        <f t="shared" si="13"/>
        <v>0</v>
      </c>
      <c r="J145" s="25">
        <f t="shared" si="14"/>
        <v>0</v>
      </c>
      <c r="K145" s="47"/>
    </row>
    <row r="146" spans="1:11" ht="15">
      <c r="A146" s="22">
        <v>132</v>
      </c>
      <c r="B146" s="29" t="s">
        <v>60</v>
      </c>
      <c r="C146" s="29" t="s">
        <v>157</v>
      </c>
      <c r="D146" s="29">
        <v>6</v>
      </c>
      <c r="E146" s="23" t="s">
        <v>12</v>
      </c>
      <c r="F146" s="3">
        <v>0</v>
      </c>
      <c r="G146" s="35">
        <f t="shared" si="12"/>
        <v>0</v>
      </c>
      <c r="H146" s="9"/>
      <c r="I146" s="35">
        <f t="shared" si="13"/>
        <v>0</v>
      </c>
      <c r="J146" s="25">
        <f t="shared" si="14"/>
        <v>0</v>
      </c>
      <c r="K146" s="47"/>
    </row>
    <row r="147" spans="1:11" ht="15">
      <c r="A147" s="22">
        <v>133</v>
      </c>
      <c r="B147" s="29" t="s">
        <v>60</v>
      </c>
      <c r="C147" s="29" t="s">
        <v>158</v>
      </c>
      <c r="D147" s="29">
        <v>6</v>
      </c>
      <c r="E147" s="23" t="s">
        <v>12</v>
      </c>
      <c r="F147" s="3">
        <v>0</v>
      </c>
      <c r="G147" s="35">
        <f t="shared" si="12"/>
        <v>0</v>
      </c>
      <c r="H147" s="9"/>
      <c r="I147" s="35">
        <f t="shared" si="13"/>
        <v>0</v>
      </c>
      <c r="J147" s="25">
        <f t="shared" si="14"/>
        <v>0</v>
      </c>
      <c r="K147" s="47"/>
    </row>
    <row r="148" spans="1:11" ht="15">
      <c r="A148" s="22">
        <v>134</v>
      </c>
      <c r="B148" s="29" t="s">
        <v>60</v>
      </c>
      <c r="C148" s="29" t="s">
        <v>159</v>
      </c>
      <c r="D148" s="29">
        <v>8</v>
      </c>
      <c r="E148" s="23" t="s">
        <v>12</v>
      </c>
      <c r="F148" s="3">
        <v>0</v>
      </c>
      <c r="G148" s="35">
        <f t="shared" si="12"/>
        <v>0</v>
      </c>
      <c r="H148" s="9"/>
      <c r="I148" s="35">
        <f t="shared" si="13"/>
        <v>0</v>
      </c>
      <c r="J148" s="25">
        <f t="shared" si="14"/>
        <v>0</v>
      </c>
      <c r="K148" s="47"/>
    </row>
    <row r="149" spans="1:11" ht="15">
      <c r="A149" s="22">
        <v>135</v>
      </c>
      <c r="B149" s="29" t="s">
        <v>60</v>
      </c>
      <c r="C149" s="29" t="s">
        <v>160</v>
      </c>
      <c r="D149" s="29">
        <v>8</v>
      </c>
      <c r="E149" s="23" t="s">
        <v>12</v>
      </c>
      <c r="F149" s="3">
        <v>0</v>
      </c>
      <c r="G149" s="35">
        <f t="shared" si="12"/>
        <v>0</v>
      </c>
      <c r="H149" s="9"/>
      <c r="I149" s="35">
        <f t="shared" si="13"/>
        <v>0</v>
      </c>
      <c r="J149" s="25">
        <f t="shared" si="14"/>
        <v>0</v>
      </c>
      <c r="K149" s="47"/>
    </row>
    <row r="150" spans="1:11" ht="15">
      <c r="A150" s="22">
        <v>136</v>
      </c>
      <c r="B150" s="29" t="s">
        <v>60</v>
      </c>
      <c r="C150" s="29" t="s">
        <v>161</v>
      </c>
      <c r="D150" s="29">
        <v>40</v>
      </c>
      <c r="E150" s="23" t="s">
        <v>12</v>
      </c>
      <c r="F150" s="3">
        <v>0</v>
      </c>
      <c r="G150" s="35">
        <f t="shared" si="12"/>
        <v>0</v>
      </c>
      <c r="H150" s="9"/>
      <c r="I150" s="35">
        <f t="shared" si="13"/>
        <v>0</v>
      </c>
      <c r="J150" s="25">
        <f t="shared" si="14"/>
        <v>0</v>
      </c>
      <c r="K150" s="47"/>
    </row>
    <row r="151" spans="1:11" ht="15">
      <c r="A151" s="22">
        <v>137</v>
      </c>
      <c r="B151" s="29" t="s">
        <v>60</v>
      </c>
      <c r="C151" s="29" t="s">
        <v>162</v>
      </c>
      <c r="D151" s="29">
        <v>4</v>
      </c>
      <c r="E151" s="23" t="s">
        <v>12</v>
      </c>
      <c r="F151" s="3">
        <v>0</v>
      </c>
      <c r="G151" s="35">
        <f t="shared" si="12"/>
        <v>0</v>
      </c>
      <c r="H151" s="9"/>
      <c r="I151" s="35">
        <f t="shared" si="13"/>
        <v>0</v>
      </c>
      <c r="J151" s="25">
        <f t="shared" si="14"/>
        <v>0</v>
      </c>
      <c r="K151" s="47"/>
    </row>
    <row r="152" spans="1:11" ht="15">
      <c r="A152" s="22">
        <v>138</v>
      </c>
      <c r="B152" s="29" t="s">
        <v>60</v>
      </c>
      <c r="C152" s="29" t="s">
        <v>163</v>
      </c>
      <c r="D152" s="29">
        <v>4</v>
      </c>
      <c r="E152" s="23" t="s">
        <v>12</v>
      </c>
      <c r="F152" s="3">
        <v>0</v>
      </c>
      <c r="G152" s="35">
        <f t="shared" si="12"/>
        <v>0</v>
      </c>
      <c r="H152" s="9"/>
      <c r="I152" s="35">
        <f t="shared" si="13"/>
        <v>0</v>
      </c>
      <c r="J152" s="25">
        <f t="shared" si="14"/>
        <v>0</v>
      </c>
      <c r="K152" s="47"/>
    </row>
    <row r="153" spans="1:11" ht="15">
      <c r="A153" s="22">
        <v>139</v>
      </c>
      <c r="B153" s="29" t="s">
        <v>60</v>
      </c>
      <c r="C153" s="29" t="s">
        <v>164</v>
      </c>
      <c r="D153" s="29">
        <v>4</v>
      </c>
      <c r="E153" s="23" t="s">
        <v>12</v>
      </c>
      <c r="F153" s="3">
        <v>0</v>
      </c>
      <c r="G153" s="35">
        <f t="shared" si="12"/>
        <v>0</v>
      </c>
      <c r="H153" s="9"/>
      <c r="I153" s="35">
        <f t="shared" si="13"/>
        <v>0</v>
      </c>
      <c r="J153" s="25">
        <f t="shared" si="14"/>
        <v>0</v>
      </c>
      <c r="K153" s="47"/>
    </row>
    <row r="154" spans="1:11" ht="15">
      <c r="A154" s="22">
        <v>140</v>
      </c>
      <c r="B154" s="29" t="s">
        <v>60</v>
      </c>
      <c r="C154" s="36" t="s">
        <v>165</v>
      </c>
      <c r="D154" s="36">
        <v>15</v>
      </c>
      <c r="E154" s="23" t="s">
        <v>12</v>
      </c>
      <c r="F154" s="3">
        <v>0</v>
      </c>
      <c r="G154" s="35">
        <f t="shared" si="12"/>
        <v>0</v>
      </c>
      <c r="H154" s="9"/>
      <c r="I154" s="35">
        <f t="shared" si="13"/>
        <v>0</v>
      </c>
      <c r="J154" s="25">
        <f t="shared" si="14"/>
        <v>0</v>
      </c>
      <c r="K154" s="47"/>
    </row>
    <row r="155" spans="1:11" ht="15">
      <c r="A155" s="22">
        <v>141</v>
      </c>
      <c r="B155" s="29" t="s">
        <v>60</v>
      </c>
      <c r="C155" s="36" t="s">
        <v>166</v>
      </c>
      <c r="D155" s="36">
        <v>4</v>
      </c>
      <c r="E155" s="23" t="s">
        <v>12</v>
      </c>
      <c r="F155" s="3">
        <v>0</v>
      </c>
      <c r="G155" s="35">
        <f t="shared" si="12"/>
        <v>0</v>
      </c>
      <c r="H155" s="9"/>
      <c r="I155" s="35">
        <f t="shared" si="13"/>
        <v>0</v>
      </c>
      <c r="J155" s="25">
        <f t="shared" si="14"/>
        <v>0</v>
      </c>
      <c r="K155" s="47"/>
    </row>
    <row r="156" spans="1:11" ht="15">
      <c r="A156" s="22">
        <v>142</v>
      </c>
      <c r="B156" s="29" t="s">
        <v>60</v>
      </c>
      <c r="C156" s="36" t="s">
        <v>167</v>
      </c>
      <c r="D156" s="36">
        <v>14</v>
      </c>
      <c r="E156" s="23" t="s">
        <v>12</v>
      </c>
      <c r="F156" s="3">
        <v>0</v>
      </c>
      <c r="G156" s="35">
        <f t="shared" si="12"/>
        <v>0</v>
      </c>
      <c r="H156" s="9"/>
      <c r="I156" s="35">
        <f t="shared" si="13"/>
        <v>0</v>
      </c>
      <c r="J156" s="25">
        <f t="shared" si="14"/>
        <v>0</v>
      </c>
      <c r="K156" s="47"/>
    </row>
    <row r="157" spans="1:11" ht="15">
      <c r="A157" s="22">
        <v>143</v>
      </c>
      <c r="B157" s="29" t="s">
        <v>60</v>
      </c>
      <c r="C157" s="36" t="s">
        <v>168</v>
      </c>
      <c r="D157" s="36">
        <v>7</v>
      </c>
      <c r="E157" s="23" t="s">
        <v>12</v>
      </c>
      <c r="F157" s="3">
        <v>0</v>
      </c>
      <c r="G157" s="35">
        <f t="shared" si="12"/>
        <v>0</v>
      </c>
      <c r="H157" s="9"/>
      <c r="I157" s="35">
        <f t="shared" si="13"/>
        <v>0</v>
      </c>
      <c r="J157" s="25">
        <f t="shared" si="14"/>
        <v>0</v>
      </c>
      <c r="K157" s="47"/>
    </row>
    <row r="158" spans="1:11" ht="15">
      <c r="A158" s="22">
        <v>144</v>
      </c>
      <c r="B158" s="29" t="s">
        <v>60</v>
      </c>
      <c r="C158" s="36" t="s">
        <v>169</v>
      </c>
      <c r="D158" s="36">
        <v>8</v>
      </c>
      <c r="E158" s="23" t="s">
        <v>12</v>
      </c>
      <c r="F158" s="3">
        <v>0</v>
      </c>
      <c r="G158" s="35">
        <f t="shared" si="12"/>
        <v>0</v>
      </c>
      <c r="H158" s="9"/>
      <c r="I158" s="35">
        <f t="shared" si="13"/>
        <v>0</v>
      </c>
      <c r="J158" s="25">
        <f t="shared" si="14"/>
        <v>0</v>
      </c>
      <c r="K158" s="47"/>
    </row>
    <row r="159" spans="1:11" ht="15">
      <c r="A159" s="22">
        <v>145</v>
      </c>
      <c r="B159" s="29" t="s">
        <v>60</v>
      </c>
      <c r="C159" s="36" t="s">
        <v>170</v>
      </c>
      <c r="D159" s="36">
        <v>6</v>
      </c>
      <c r="E159" s="23" t="s">
        <v>12</v>
      </c>
      <c r="F159" s="3">
        <v>0</v>
      </c>
      <c r="G159" s="35">
        <f t="shared" si="12"/>
        <v>0</v>
      </c>
      <c r="H159" s="9"/>
      <c r="I159" s="35">
        <f t="shared" si="13"/>
        <v>0</v>
      </c>
      <c r="J159" s="25">
        <f t="shared" si="14"/>
        <v>0</v>
      </c>
      <c r="K159" s="47"/>
    </row>
    <row r="160" spans="1:11" ht="15">
      <c r="A160" s="22">
        <v>146</v>
      </c>
      <c r="B160" s="29" t="s">
        <v>60</v>
      </c>
      <c r="C160" s="36" t="s">
        <v>171</v>
      </c>
      <c r="D160" s="36">
        <v>20</v>
      </c>
      <c r="E160" s="23" t="s">
        <v>12</v>
      </c>
      <c r="F160" s="3">
        <v>0</v>
      </c>
      <c r="G160" s="35">
        <f t="shared" si="12"/>
        <v>0</v>
      </c>
      <c r="H160" s="9"/>
      <c r="I160" s="35">
        <f t="shared" si="13"/>
        <v>0</v>
      </c>
      <c r="J160" s="25">
        <f t="shared" si="14"/>
        <v>0</v>
      </c>
      <c r="K160" s="47"/>
    </row>
    <row r="161" spans="1:11" ht="15">
      <c r="A161" s="22">
        <v>147</v>
      </c>
      <c r="B161" s="29" t="s">
        <v>60</v>
      </c>
      <c r="C161" s="36" t="s">
        <v>172</v>
      </c>
      <c r="D161" s="36">
        <v>15</v>
      </c>
      <c r="E161" s="23" t="s">
        <v>12</v>
      </c>
      <c r="F161" s="3">
        <v>0</v>
      </c>
      <c r="G161" s="35">
        <f t="shared" si="12"/>
        <v>0</v>
      </c>
      <c r="H161" s="9"/>
      <c r="I161" s="35">
        <f t="shared" si="13"/>
        <v>0</v>
      </c>
      <c r="J161" s="25">
        <f t="shared" si="14"/>
        <v>0</v>
      </c>
      <c r="K161" s="47"/>
    </row>
    <row r="162" spans="1:11" ht="15">
      <c r="A162" s="22">
        <v>148</v>
      </c>
      <c r="B162" s="29" t="s">
        <v>60</v>
      </c>
      <c r="C162" s="36" t="s">
        <v>173</v>
      </c>
      <c r="D162" s="36">
        <v>18</v>
      </c>
      <c r="E162" s="23" t="s">
        <v>12</v>
      </c>
      <c r="F162" s="3">
        <v>0</v>
      </c>
      <c r="G162" s="35">
        <f t="shared" si="12"/>
        <v>0</v>
      </c>
      <c r="H162" s="9"/>
      <c r="I162" s="35">
        <f t="shared" si="13"/>
        <v>0</v>
      </c>
      <c r="J162" s="25">
        <f t="shared" si="14"/>
        <v>0</v>
      </c>
      <c r="K162" s="47"/>
    </row>
    <row r="163" spans="1:11" ht="15">
      <c r="A163" s="22">
        <v>149</v>
      </c>
      <c r="B163" s="29" t="s">
        <v>60</v>
      </c>
      <c r="C163" s="36" t="s">
        <v>174</v>
      </c>
      <c r="D163" s="36">
        <v>6</v>
      </c>
      <c r="E163" s="23" t="s">
        <v>12</v>
      </c>
      <c r="F163" s="3">
        <v>0</v>
      </c>
      <c r="G163" s="35">
        <f t="shared" si="12"/>
        <v>0</v>
      </c>
      <c r="H163" s="9"/>
      <c r="I163" s="35">
        <f t="shared" si="13"/>
        <v>0</v>
      </c>
      <c r="J163" s="25">
        <f t="shared" si="14"/>
        <v>0</v>
      </c>
      <c r="K163" s="47"/>
    </row>
    <row r="164" spans="1:11" ht="16" thickBot="1">
      <c r="A164" s="14">
        <v>150</v>
      </c>
      <c r="B164" s="37" t="s">
        <v>175</v>
      </c>
      <c r="C164" s="37" t="s">
        <v>176</v>
      </c>
      <c r="D164" s="37">
        <v>120</v>
      </c>
      <c r="E164" s="15" t="s">
        <v>177</v>
      </c>
      <c r="F164" s="3">
        <v>0</v>
      </c>
      <c r="G164" s="35">
        <f t="shared" si="12"/>
        <v>0</v>
      </c>
      <c r="H164" s="10"/>
      <c r="I164" s="35">
        <f t="shared" si="13"/>
        <v>0</v>
      </c>
      <c r="J164" s="25">
        <f t="shared" si="14"/>
        <v>0</v>
      </c>
      <c r="K164" s="49"/>
    </row>
    <row r="165" spans="1:11" ht="17" thickBot="1" thickTop="1">
      <c r="A165" s="83" t="s">
        <v>191</v>
      </c>
      <c r="B165" s="84"/>
      <c r="C165" s="84"/>
      <c r="D165" s="84"/>
      <c r="E165" s="84"/>
      <c r="F165" s="84"/>
      <c r="G165" s="38">
        <f>SUM(G11:G20)+SUM(G23:G66)+SUM(G69:G141)+SUM(G142:G164)</f>
        <v>0</v>
      </c>
      <c r="H165" s="39"/>
      <c r="I165" s="38">
        <f>SUM(I11:I20)+SUM(I23:I66)+SUM(I69:I141)+SUM(I142:I164)</f>
        <v>0</v>
      </c>
      <c r="J165" s="38">
        <f>SUM(J11:J20)+SUM(J23:J66)+SUM(J69:J141)+SUM(J142:J164)</f>
        <v>0</v>
      </c>
      <c r="K165" s="40"/>
    </row>
    <row r="166" ht="17" thickBot="1" thickTop="1"/>
    <row r="167" spans="1:11" ht="17" customHeight="1" thickTop="1">
      <c r="A167" s="56"/>
      <c r="B167" s="57"/>
      <c r="C167" s="57"/>
      <c r="D167" s="60" t="s">
        <v>5</v>
      </c>
      <c r="E167" s="60" t="s">
        <v>6</v>
      </c>
      <c r="F167" s="62" t="s">
        <v>183</v>
      </c>
      <c r="G167" s="77" t="s">
        <v>182</v>
      </c>
      <c r="H167" s="77" t="s">
        <v>184</v>
      </c>
      <c r="I167" s="77" t="s">
        <v>185</v>
      </c>
      <c r="J167" s="77" t="s">
        <v>186</v>
      </c>
      <c r="K167" s="79" t="s">
        <v>190</v>
      </c>
    </row>
    <row r="168" spans="1:11" ht="15">
      <c r="A168" s="58"/>
      <c r="B168" s="59"/>
      <c r="C168" s="59"/>
      <c r="D168" s="61"/>
      <c r="E168" s="61"/>
      <c r="F168" s="85"/>
      <c r="G168" s="78"/>
      <c r="H168" s="78"/>
      <c r="I168" s="78"/>
      <c r="J168" s="78"/>
      <c r="K168" s="80"/>
    </row>
    <row r="169" spans="1:11" ht="15">
      <c r="A169" s="58"/>
      <c r="B169" s="59"/>
      <c r="C169" s="59"/>
      <c r="D169" s="61"/>
      <c r="E169" s="61"/>
      <c r="F169" s="86"/>
      <c r="G169" s="78"/>
      <c r="H169" s="78"/>
      <c r="I169" s="78"/>
      <c r="J169" s="78"/>
      <c r="K169" s="80"/>
    </row>
    <row r="170" spans="1:11" ht="16" thickBot="1">
      <c r="A170" s="50" t="s">
        <v>178</v>
      </c>
      <c r="B170" s="51"/>
      <c r="C170" s="51"/>
      <c r="D170" s="37">
        <v>3000</v>
      </c>
      <c r="E170" s="37" t="s">
        <v>179</v>
      </c>
      <c r="F170" s="87">
        <v>0</v>
      </c>
      <c r="G170" s="41">
        <f>D170*F170</f>
        <v>0</v>
      </c>
      <c r="H170" s="88"/>
      <c r="I170" s="41">
        <f>G170*H170</f>
        <v>0</v>
      </c>
      <c r="J170" s="42">
        <f>G170+I170</f>
        <v>0</v>
      </c>
      <c r="K170" s="89"/>
    </row>
    <row r="171" spans="1:11" ht="17" thickBot="1" thickTop="1">
      <c r="A171" s="52" t="s">
        <v>180</v>
      </c>
      <c r="B171" s="53"/>
      <c r="C171" s="53"/>
      <c r="D171" s="53"/>
      <c r="E171" s="53"/>
      <c r="F171" s="39"/>
      <c r="G171" s="38">
        <f>G170</f>
        <v>0</v>
      </c>
      <c r="H171" s="39"/>
      <c r="I171" s="38">
        <f>I170</f>
        <v>0</v>
      </c>
      <c r="J171" s="43">
        <f>G171+I171</f>
        <v>0</v>
      </c>
      <c r="K171" s="44"/>
    </row>
    <row r="172" ht="16" thickTop="1">
      <c r="G172" s="45"/>
    </row>
    <row r="173" spans="1:11" ht="89.25" customHeight="1">
      <c r="A173" s="75" t="s">
        <v>181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</row>
    <row r="175" spans="1:12" ht="40.5" customHeight="1">
      <c r="A175" s="76" t="s">
        <v>187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46"/>
    </row>
    <row r="179" spans="1:11" ht="15">
      <c r="A179" s="71" t="s">
        <v>188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</row>
  </sheetData>
  <sheetProtection algorithmName="SHA-512" hashValue="CUESkK9Kqsq/rulOtsMm4Rc0RL36s9eYNCPoZVdCEFZ+3+gJpWB4wOzhFyFuX4GhdlINtC6TmxNrHJdGugJlbQ==" saltValue="cCw6La8+7I42t/Cww/eHbg==" spinCount="100000" sheet="1" objects="1" scenarios="1"/>
  <mergeCells count="36">
    <mergeCell ref="A179:K179"/>
    <mergeCell ref="A1:K1"/>
    <mergeCell ref="A3:K3"/>
    <mergeCell ref="A4:K4"/>
    <mergeCell ref="A173:K173"/>
    <mergeCell ref="A175:K175"/>
    <mergeCell ref="G167:G169"/>
    <mergeCell ref="H167:H169"/>
    <mergeCell ref="I167:I169"/>
    <mergeCell ref="J167:J169"/>
    <mergeCell ref="K167:K169"/>
    <mergeCell ref="K6:K7"/>
    <mergeCell ref="A165:F165"/>
    <mergeCell ref="F167:F169"/>
    <mergeCell ref="F6:F7"/>
    <mergeCell ref="G6:G7"/>
    <mergeCell ref="H6:H7"/>
    <mergeCell ref="I6:I7"/>
    <mergeCell ref="J6:J7"/>
    <mergeCell ref="A10:J10"/>
    <mergeCell ref="A2:J2"/>
    <mergeCell ref="A6:A7"/>
    <mergeCell ref="B6:B7"/>
    <mergeCell ref="C6:C7"/>
    <mergeCell ref="D6:D7"/>
    <mergeCell ref="E6:E7"/>
    <mergeCell ref="A9:J9"/>
    <mergeCell ref="A170:C170"/>
    <mergeCell ref="A171:E171"/>
    <mergeCell ref="A67:J67"/>
    <mergeCell ref="A68:J68"/>
    <mergeCell ref="A21:J21"/>
    <mergeCell ref="A22:J22"/>
    <mergeCell ref="A167:C169"/>
    <mergeCell ref="D167:D169"/>
    <mergeCell ref="E167:E1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Markowska</dc:creator>
  <cp:keywords/>
  <dc:description/>
  <cp:lastModifiedBy>Microsoft Office User</cp:lastModifiedBy>
  <dcterms:created xsi:type="dcterms:W3CDTF">2022-11-03T10:23:51Z</dcterms:created>
  <dcterms:modified xsi:type="dcterms:W3CDTF">2022-11-23T22:09:22Z</dcterms:modified>
  <cp:category/>
  <cp:version/>
  <cp:contentType/>
  <cp:contentStatus/>
</cp:coreProperties>
</file>