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1"/>
  </bookViews>
  <sheets>
    <sheet name="BibliotekaGłówna" sheetId="1" r:id="rId1"/>
    <sheet name="InstytutMedycynyWeterynaryjnej" sheetId="2" r:id="rId2"/>
    <sheet name="BiuroPromocji" sheetId="3" r:id="rId3"/>
    <sheet name="BiuroPrasowe" sheetId="4" r:id="rId4"/>
    <sheet name="KancelariaGłówna" sheetId="5" r:id="rId5"/>
    <sheet name="StacjaKontroliPojazdów" sheetId="6" r:id="rId6"/>
    <sheet name="AdministracjaObiektówSportowych" sheetId="7" r:id="rId7"/>
    <sheet name="WydziałBudownictwa...." sheetId="8" r:id="rId8"/>
    <sheet name="StrażAkademicka" sheetId="9" r:id="rId9"/>
    <sheet name="CentrumInformatyczne" sheetId="10" r:id="rId10"/>
    <sheet name="InstytutNaukLeśnych" sheetId="11" r:id="rId11"/>
    <sheet name="InspektoratOchronyDanych..." sheetId="12" r:id="rId1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<sst xmlns="http://schemas.openxmlformats.org/spreadsheetml/2006/main" count="974" uniqueCount="530">
  <si>
    <t>L.p.</t>
  </si>
  <si>
    <t>Tytuł</t>
  </si>
  <si>
    <t>Cena jednostkowa netto prenumeraty rocznej (zł)</t>
  </si>
  <si>
    <t>Ilość egzemplarzy</t>
  </si>
  <si>
    <t>Wartość netto prenumeraty rocznej ogółem (zł)</t>
  </si>
  <si>
    <t>Stawka VAT (%)</t>
  </si>
  <si>
    <t>Wartość VAT ogółem (zł)</t>
  </si>
  <si>
    <t>Wartość brutto prenumeraty ogółem (zł)</t>
  </si>
  <si>
    <t>Odbiorca</t>
  </si>
  <si>
    <t>6=4*5</t>
  </si>
  <si>
    <t>8=6*7/100</t>
  </si>
  <si>
    <t>9=6+8</t>
  </si>
  <si>
    <t>Angora</t>
  </si>
  <si>
    <t>0867-8162</t>
  </si>
  <si>
    <t>BG-1, BWBIŚ-1</t>
  </si>
  <si>
    <t>Annales Zoologici</t>
  </si>
  <si>
    <t>0003-4541</t>
  </si>
  <si>
    <t>BG</t>
  </si>
  <si>
    <t>Architektura i Biznes</t>
  </si>
  <si>
    <t>1230-1817</t>
  </si>
  <si>
    <t>Architektura Murator</t>
  </si>
  <si>
    <t>1232-6372</t>
  </si>
  <si>
    <t>Archives of Environmental Protection</t>
  </si>
  <si>
    <t>2083-4772</t>
  </si>
  <si>
    <t>BWBIŚ</t>
  </si>
  <si>
    <t>Archives of Hydro-Engineering and Environmental Mechanics</t>
  </si>
  <si>
    <t>1231-3726</t>
  </si>
  <si>
    <t>Auto Moto Serwis</t>
  </si>
  <si>
    <t>1231-0131</t>
  </si>
  <si>
    <t>Bank i Kredyt</t>
  </si>
  <si>
    <t>0137-5520</t>
  </si>
  <si>
    <t>Bibliotekarz</t>
  </si>
  <si>
    <t>0208-4333</t>
  </si>
  <si>
    <t>Charaktery</t>
  </si>
  <si>
    <t>1427-695X</t>
  </si>
  <si>
    <t>Chłodnictwo</t>
  </si>
  <si>
    <t>0009-4919</t>
  </si>
  <si>
    <t>BG-1, BWŻYW-1</t>
  </si>
  <si>
    <t>Chrońmy Przyrodę Ojczystą</t>
  </si>
  <si>
    <t>0009-6172</t>
  </si>
  <si>
    <t>Cukiernictwo i Piekarstwo</t>
  </si>
  <si>
    <t>2450-8403</t>
  </si>
  <si>
    <t>Działkowiec</t>
  </si>
  <si>
    <t>0137-7930</t>
  </si>
  <si>
    <t>Dzieje Najnowsze</t>
  </si>
  <si>
    <t>0419-8824</t>
  </si>
  <si>
    <t>Dziennik Gazeta Prawna</t>
  </si>
  <si>
    <t>1895-6742</t>
  </si>
  <si>
    <t>Ecohydrology &amp; Hydrobiology</t>
  </si>
  <si>
    <t>1642-3593</t>
  </si>
  <si>
    <t>Ekonomika  i Organizacja Przedsiębiorstwa</t>
  </si>
  <si>
    <t>0860-6846</t>
  </si>
  <si>
    <t>Ekonomista</t>
  </si>
  <si>
    <t>0013-3205</t>
  </si>
  <si>
    <t>Elektroinstalator</t>
  </si>
  <si>
    <t>1231-2355</t>
  </si>
  <si>
    <t>Energia i Recykling</t>
  </si>
  <si>
    <t>2544-4875</t>
  </si>
  <si>
    <t>Farmer</t>
  </si>
  <si>
    <t>1425-8102</t>
  </si>
  <si>
    <t>Food Service</t>
  </si>
  <si>
    <t>1231-2274</t>
  </si>
  <si>
    <t>BWŻYW</t>
  </si>
  <si>
    <t>Forbes</t>
  </si>
  <si>
    <t>1733-7291</t>
  </si>
  <si>
    <t>Forum Eksploatatora</t>
  </si>
  <si>
    <t>1640-8624</t>
  </si>
  <si>
    <t>Gazeta Wyborcza</t>
  </si>
  <si>
    <t>0860-908X</t>
  </si>
  <si>
    <t xml:space="preserve">BG-1, BWBIŚ-1, </t>
  </si>
  <si>
    <t>Handel</t>
  </si>
  <si>
    <t>1230-9664</t>
  </si>
  <si>
    <t>Hasło Ogrodnicze + Szklarnie Tunele Osłony</t>
  </si>
  <si>
    <t>0137-6705</t>
  </si>
  <si>
    <t>Hotelarz</t>
  </si>
  <si>
    <t>0213-5432</t>
  </si>
  <si>
    <t>Inżynier Budownictwa</t>
  </si>
  <si>
    <t>1732-3428</t>
  </si>
  <si>
    <t>Inżynieria i Budownictwo</t>
  </si>
  <si>
    <t>0021-0315</t>
  </si>
  <si>
    <t>Izolacje</t>
  </si>
  <si>
    <t>1427-6682</t>
  </si>
  <si>
    <t>Journal of Applied Genetics</t>
  </si>
  <si>
    <t>1234-1983</t>
  </si>
  <si>
    <t>Journal of Theoretical and Applied Mechanics</t>
  </si>
  <si>
    <t>1429-2955</t>
  </si>
  <si>
    <t>Komputer Świat</t>
  </si>
  <si>
    <t>1506-4026</t>
  </si>
  <si>
    <t>Konie i Rumaki</t>
  </si>
  <si>
    <t>1231-6865</t>
  </si>
  <si>
    <t>Kultura i Społeczeństwo</t>
  </si>
  <si>
    <t>0023-5152</t>
  </si>
  <si>
    <t>Kwartalnik Pedagogiczny</t>
  </si>
  <si>
    <t>0023-5928</t>
  </si>
  <si>
    <t>Laboratorium</t>
  </si>
  <si>
    <t>1643-7381</t>
  </si>
  <si>
    <t>Logistyka</t>
  </si>
  <si>
    <t>1231-5478</t>
  </si>
  <si>
    <t>Logistyka a Jakość</t>
  </si>
  <si>
    <t>1509-3719</t>
  </si>
  <si>
    <t>Łowiec Polski</t>
  </si>
  <si>
    <t>0137-1266</t>
  </si>
  <si>
    <t>Książki Magazyn Literacki</t>
  </si>
  <si>
    <t>1642-2066</t>
  </si>
  <si>
    <t>Magazyn Przemysłu Rybnego</t>
  </si>
  <si>
    <t>1428-362X</t>
  </si>
  <si>
    <t>Marketer Plus</t>
  </si>
  <si>
    <t>2083-6368</t>
  </si>
  <si>
    <t>Marketing i Rynek</t>
  </si>
  <si>
    <t>1231-7853</t>
  </si>
  <si>
    <t>Marketing w Praktyce</t>
  </si>
  <si>
    <t>1425-9315</t>
  </si>
  <si>
    <t>Medycyna Weterynaryjna</t>
  </si>
  <si>
    <t>0025-8628</t>
  </si>
  <si>
    <t>BG-1, BWMW-1</t>
  </si>
  <si>
    <t>Miasta</t>
  </si>
  <si>
    <t>2299-6745</t>
  </si>
  <si>
    <t>Mój Piękny Ogród</t>
  </si>
  <si>
    <t>1426-6334</t>
  </si>
  <si>
    <t>Murator</t>
  </si>
  <si>
    <t>0239-6866</t>
  </si>
  <si>
    <t>Murator – Numer Specjalny</t>
  </si>
  <si>
    <t>1429-8198</t>
  </si>
  <si>
    <t>Newsweek</t>
  </si>
  <si>
    <t>1642-5685</t>
  </si>
  <si>
    <t>Nowotwory</t>
  </si>
  <si>
    <t>0029-540X</t>
  </si>
  <si>
    <t>BWMW</t>
  </si>
  <si>
    <t>Ochrona Zabytków</t>
  </si>
  <si>
    <t>0029-8247</t>
  </si>
  <si>
    <t>Odpady i Środowisko</t>
  </si>
  <si>
    <t>1508-9886</t>
  </si>
  <si>
    <t>Okno</t>
  </si>
  <si>
    <t>1234-9747</t>
  </si>
  <si>
    <t>Online Marketing</t>
  </si>
  <si>
    <t>Organizacja i Kierowanie</t>
  </si>
  <si>
    <t>0137-5466</t>
  </si>
  <si>
    <t>Pasieka</t>
  </si>
  <si>
    <t>1730-7619</t>
  </si>
  <si>
    <t>Personel i Zarządzanie</t>
  </si>
  <si>
    <t>1641-0793</t>
  </si>
  <si>
    <t>Pismo Magazyn Opinii</t>
  </si>
  <si>
    <t>2544-5022</t>
  </si>
  <si>
    <t>Polityka</t>
  </si>
  <si>
    <t>0032-3500</t>
  </si>
  <si>
    <t>Polityka Społeczna</t>
  </si>
  <si>
    <t>0137-4729</t>
  </si>
  <si>
    <t>Poradnik Domowy</t>
  </si>
  <si>
    <t>0867-2229</t>
  </si>
  <si>
    <t>Poradnik Gospodarski</t>
  </si>
  <si>
    <t>0137-6780</t>
  </si>
  <si>
    <t>Poznaj Swój Kraj</t>
  </si>
  <si>
    <t>0832-6151</t>
  </si>
  <si>
    <t>Poznaj Świat</t>
  </si>
  <si>
    <t>0032-6143</t>
  </si>
  <si>
    <t>Perspektywy</t>
  </si>
  <si>
    <t>1427-3543</t>
  </si>
  <si>
    <t>Press</t>
  </si>
  <si>
    <t>1425-9818</t>
  </si>
  <si>
    <t>Problemy Jakości</t>
  </si>
  <si>
    <t>0137-8651</t>
  </si>
  <si>
    <t>Przegląd Biblioteczny</t>
  </si>
  <si>
    <t>003-202X</t>
  </si>
  <si>
    <t>Przegląd Budowlany</t>
  </si>
  <si>
    <t>0033-2038</t>
  </si>
  <si>
    <t>Przegląd Europejski</t>
  </si>
  <si>
    <t>1641-2478</t>
  </si>
  <si>
    <t>Przegląd Geologiczny</t>
  </si>
  <si>
    <t>003-2151</t>
  </si>
  <si>
    <t>Przegląd Hodowlany</t>
  </si>
  <si>
    <t>0137-4214</t>
  </si>
  <si>
    <t>Przegląd Komunalny</t>
  </si>
  <si>
    <t>1232-9126</t>
  </si>
  <si>
    <t>Przegląd Mechaniczny</t>
  </si>
  <si>
    <t>003-2259</t>
  </si>
  <si>
    <t>Przegląd Organizacji</t>
  </si>
  <si>
    <t>0137-7221</t>
  </si>
  <si>
    <t>Przegląd Rybacki</t>
  </si>
  <si>
    <t>1232-0846</t>
  </si>
  <si>
    <t>Przyroda Polska</t>
  </si>
  <si>
    <t>0552-430X</t>
  </si>
  <si>
    <t>Rachunkowość</t>
  </si>
  <si>
    <t>0481-5475</t>
  </si>
  <si>
    <t>Renowacje i Zabytki</t>
  </si>
  <si>
    <t>1643-2029</t>
  </si>
  <si>
    <t>Rocznik Statystyczny RP GUS</t>
  </si>
  <si>
    <t>1506-0632</t>
  </si>
  <si>
    <t>BWBIŚ-1, BWŻYW-1</t>
  </si>
  <si>
    <t>Rynek Instalacyjny</t>
  </si>
  <si>
    <t>1230-9540</t>
  </si>
  <si>
    <t>Rynek Turystyczny</t>
  </si>
  <si>
    <t>1230-2716</t>
  </si>
  <si>
    <t xml:space="preserve">Rzeczpospolita Plus </t>
  </si>
  <si>
    <t>0208-9130</t>
  </si>
  <si>
    <t>Sad Nowoczesny</t>
  </si>
  <si>
    <t>0137-4788</t>
  </si>
  <si>
    <t>Spotkania z Zabytkami</t>
  </si>
  <si>
    <t>0137-222X</t>
  </si>
  <si>
    <t>Studia Socjologiczne</t>
  </si>
  <si>
    <t>0039-3371</t>
  </si>
  <si>
    <t>Środowisko</t>
  </si>
  <si>
    <t>1230-9842</t>
  </si>
  <si>
    <t>Top Agrar Polska</t>
  </si>
  <si>
    <t>1232-6879</t>
  </si>
  <si>
    <t>Tygodnik Poradnik Rolniczy</t>
  </si>
  <si>
    <t>2299-3614</t>
  </si>
  <si>
    <t>Tygodnik Powszechny</t>
  </si>
  <si>
    <t>2545-367X</t>
  </si>
  <si>
    <t>Tygodnik Solidarność</t>
  </si>
  <si>
    <t>0208-8045</t>
  </si>
  <si>
    <t>Wiadomości Elektrotechniczne</t>
  </si>
  <si>
    <t>0043-5112</t>
  </si>
  <si>
    <t>Wiedza i Życie</t>
  </si>
  <si>
    <t>0137-8929</t>
  </si>
  <si>
    <t>Wieś i Rolnictwo</t>
  </si>
  <si>
    <t>0137-1673</t>
  </si>
  <si>
    <t>Wodociągi – Kanalizacja</t>
  </si>
  <si>
    <t>1731-724X</t>
  </si>
  <si>
    <t>Wszechświat</t>
  </si>
  <si>
    <t>0043-9592</t>
  </si>
  <si>
    <t>Zieleń Miejska</t>
  </si>
  <si>
    <t>1896-5326</t>
  </si>
  <si>
    <t>Zielony Sztandar</t>
  </si>
  <si>
    <t>0137-9399</t>
  </si>
  <si>
    <t>Acta Biochimica Polonica</t>
  </si>
  <si>
    <t>0001-527X</t>
  </si>
  <si>
    <t>Acta Geologica Polonica</t>
  </si>
  <si>
    <t>0001-5709</t>
  </si>
  <si>
    <t>Analityka</t>
  </si>
  <si>
    <t>1509-4650</t>
  </si>
  <si>
    <t>Animal Expert</t>
  </si>
  <si>
    <t>2544-3992</t>
  </si>
  <si>
    <t>Archives of Civil Engineering</t>
  </si>
  <si>
    <t>1230-2945</t>
  </si>
  <si>
    <t xml:space="preserve">Aromaterapia </t>
  </si>
  <si>
    <t>1234-7019</t>
  </si>
  <si>
    <t xml:space="preserve">ASK. Społeczeństwo, Badania, Metody  </t>
  </si>
  <si>
    <t>1234-9224</t>
  </si>
  <si>
    <t>Aura</t>
  </si>
  <si>
    <t>0137-3668</t>
  </si>
  <si>
    <t>Bezpieczeństwo Pracy</t>
  </si>
  <si>
    <t>0137-7043</t>
  </si>
  <si>
    <t>Budownictwo i Prawo</t>
  </si>
  <si>
    <t>1428-8516</t>
  </si>
  <si>
    <t>Budownictwo, Technologie, Architektura</t>
  </si>
  <si>
    <t>1644-745X</t>
  </si>
  <si>
    <t>Budżety Gospodarstw Domowych GUS</t>
  </si>
  <si>
    <t>0208-9793</t>
  </si>
  <si>
    <t>Cement Wapno Beton</t>
  </si>
  <si>
    <t>1425-8129</t>
  </si>
  <si>
    <t xml:space="preserve">Ciepłownictwo, Ogrzewnictwo, Wentylacja </t>
  </si>
  <si>
    <t>0137-317</t>
  </si>
  <si>
    <t>Controling i Zarządzanie</t>
  </si>
  <si>
    <t>2392-0157</t>
  </si>
  <si>
    <t>Diabetologia po Dyplomie</t>
  </si>
  <si>
    <t>1732-0844</t>
  </si>
  <si>
    <t>Drogownictwo</t>
  </si>
  <si>
    <t>0012-6357</t>
  </si>
  <si>
    <t>Energetyka</t>
  </si>
  <si>
    <t>0013-7294</t>
  </si>
  <si>
    <t xml:space="preserve">Forum Akademickie  </t>
  </si>
  <si>
    <t>1233-0930</t>
  </si>
  <si>
    <t>Fragmenta Faunistica</t>
  </si>
  <si>
    <t>0015-9301</t>
  </si>
  <si>
    <t>Gaz, Woda i Technika Sanitarna</t>
  </si>
  <si>
    <t>0016-5352</t>
  </si>
  <si>
    <t xml:space="preserve">Globenergia </t>
  </si>
  <si>
    <t>1897-1288</t>
  </si>
  <si>
    <t>Gospodarka Materiałowa i Logistyka</t>
  </si>
  <si>
    <t>1231-2037</t>
  </si>
  <si>
    <t>Gospodarka Mięsna</t>
  </si>
  <si>
    <t>0367-4916</t>
  </si>
  <si>
    <t>Gospodarka Wodna</t>
  </si>
  <si>
    <t>0017-2448</t>
  </si>
  <si>
    <t>Hodowca Bydła</t>
  </si>
  <si>
    <t>1425-9664</t>
  </si>
  <si>
    <t>Hodowca Drobiu</t>
  </si>
  <si>
    <t>1425-963X</t>
  </si>
  <si>
    <t>Hodowca i Jeździec</t>
  </si>
  <si>
    <t>1731-5387</t>
  </si>
  <si>
    <t>Hodowca Trzody Chlewnej</t>
  </si>
  <si>
    <t>1425-9648</t>
  </si>
  <si>
    <t xml:space="preserve">Hodowla i Chów Bydła </t>
  </si>
  <si>
    <t>1898-987X</t>
  </si>
  <si>
    <t>Hoduj z Głową. Bydło</t>
  </si>
  <si>
    <t>1644-9460</t>
  </si>
  <si>
    <t>Hoduj z Głową. Świnie</t>
  </si>
  <si>
    <t xml:space="preserve">Indyk Polski             </t>
  </si>
  <si>
    <t>1644-8413</t>
  </si>
  <si>
    <t>Instal</t>
  </si>
  <si>
    <t>1640-8160</t>
  </si>
  <si>
    <t>Inżynieria Morska i Geotechnika</t>
  </si>
  <si>
    <t>0867-4299</t>
  </si>
  <si>
    <t>IT Professional</t>
  </si>
  <si>
    <t>2083-9588</t>
  </si>
  <si>
    <t>Kierunek Spożywczy</t>
  </si>
  <si>
    <t>1734-7971</t>
  </si>
  <si>
    <t>Komunikaty Rybackie</t>
  </si>
  <si>
    <t>1230-641X</t>
  </si>
  <si>
    <t>KUKBUK</t>
  </si>
  <si>
    <t>2299-6117</t>
  </si>
  <si>
    <t>Kultura Współczesna</t>
  </si>
  <si>
    <t>1230-4808</t>
  </si>
  <si>
    <t>Lecznica Dużych Zwierząt</t>
  </si>
  <si>
    <t>1895-9024</t>
  </si>
  <si>
    <t>Magazyn Weterynaryjny</t>
  </si>
  <si>
    <t>1230-4425</t>
  </si>
  <si>
    <t xml:space="preserve">BG </t>
  </si>
  <si>
    <t xml:space="preserve">Materiały Budowlane </t>
  </si>
  <si>
    <t>0137-2971</t>
  </si>
  <si>
    <t>Medycyna po Dyplomie</t>
  </si>
  <si>
    <t>1231-1812</t>
  </si>
  <si>
    <t>Nowa Geodezja w Praktyce</t>
  </si>
  <si>
    <t>2299-1727</t>
  </si>
  <si>
    <t>Nowoczesna Uprawa</t>
  </si>
  <si>
    <t>Oceanologia</t>
  </si>
  <si>
    <t>0078-3234</t>
  </si>
  <si>
    <t>Ochrona przed Korozją</t>
  </si>
  <si>
    <t>0473-7733</t>
  </si>
  <si>
    <t>Online Marketing Polska</t>
  </si>
  <si>
    <t>Opakowanie</t>
  </si>
  <si>
    <t>0030-3348</t>
  </si>
  <si>
    <t>Operation Research and Decisions</t>
  </si>
  <si>
    <t>2081-8858</t>
  </si>
  <si>
    <t>Ornis Polonica</t>
  </si>
  <si>
    <t>2081-9706</t>
  </si>
  <si>
    <t>Polish Journal of Ecology</t>
  </si>
  <si>
    <t>1505-2249</t>
  </si>
  <si>
    <t xml:space="preserve">Polish Journal of Environmental Studies                    </t>
  </si>
  <si>
    <t>1230-1485</t>
  </si>
  <si>
    <t>Polish Journal of Veterinary Sciences</t>
  </si>
  <si>
    <t>1505-1773</t>
  </si>
  <si>
    <t>Polskie Drobiarstwo</t>
  </si>
  <si>
    <t>1231-0387</t>
  </si>
  <si>
    <t xml:space="preserve">Pompy Pompownie </t>
  </si>
  <si>
    <t>1231-5842</t>
  </si>
  <si>
    <t>Postępy Biologii Komórki</t>
  </si>
  <si>
    <t>0324-833X</t>
  </si>
  <si>
    <t>Postępy Żywienia Klinicznego</t>
  </si>
  <si>
    <t>1896-3706</t>
  </si>
  <si>
    <t xml:space="preserve">Przegląd Gastronomiczny  </t>
  </si>
  <si>
    <t>0033-2119</t>
  </si>
  <si>
    <t xml:space="preserve">BG-1, BWŻYW-1 </t>
  </si>
  <si>
    <t>Przegląd Geodezyjny</t>
  </si>
  <si>
    <t>0033-2127</t>
  </si>
  <si>
    <t>Przegląd Geofizyczny</t>
  </si>
  <si>
    <t>0033-2135</t>
  </si>
  <si>
    <t xml:space="preserve">BWBIŚ </t>
  </si>
  <si>
    <t>Przegląd Geograficzny</t>
  </si>
  <si>
    <t>0033-2143</t>
  </si>
  <si>
    <t>Przegląd Komunikacyjny</t>
  </si>
  <si>
    <t>0033-2232</t>
  </si>
  <si>
    <t>Przegląd Mleczarski</t>
  </si>
  <si>
    <t>0478-6599</t>
  </si>
  <si>
    <t>Przegląd Papierniczy</t>
  </si>
  <si>
    <t>0033-2291</t>
  </si>
  <si>
    <t>Przegląd Piekarski i Cukierniczy</t>
  </si>
  <si>
    <t>0033-2313</t>
  </si>
  <si>
    <t>Przegląd Przyrodniczy</t>
  </si>
  <si>
    <t>1230-509X</t>
  </si>
  <si>
    <t>Przegląd Zbożowo-Młynarski</t>
  </si>
  <si>
    <t>0033-2461</t>
  </si>
  <si>
    <t>Przemysł Chemiczny</t>
  </si>
  <si>
    <t>0033-2496</t>
  </si>
  <si>
    <t>Przemysł Drzewny</t>
  </si>
  <si>
    <t>0373-9856</t>
  </si>
  <si>
    <t>Przemysł Fermentacyjny i Owocowo-Warzywny</t>
  </si>
  <si>
    <t>0137-2645</t>
  </si>
  <si>
    <t>Przemysł Spożywczy</t>
  </si>
  <si>
    <t>0033-250X</t>
  </si>
  <si>
    <t>Pszczelarstwo</t>
  </si>
  <si>
    <t>0478-7080</t>
  </si>
  <si>
    <t>Pszczelarz Polski</t>
  </si>
  <si>
    <t>0867-3721</t>
  </si>
  <si>
    <t>Rolniczy Przegląd Techniczny</t>
  </si>
  <si>
    <t>1507-8701</t>
  </si>
  <si>
    <t xml:space="preserve">Sad </t>
  </si>
  <si>
    <t>1895-4480</t>
  </si>
  <si>
    <t>Standardy Medyczne + dodatki</t>
  </si>
  <si>
    <t>2080-5438</t>
  </si>
  <si>
    <t>Stolica</t>
  </si>
  <si>
    <t>0039-1689</t>
  </si>
  <si>
    <t>Sylwan</t>
  </si>
  <si>
    <t>0039-7660</t>
  </si>
  <si>
    <t>Szkółkarstwo</t>
  </si>
  <si>
    <t>1230-655X</t>
  </si>
  <si>
    <t xml:space="preserve">Technika Chłodnicza i Klimatyzacyjna </t>
  </si>
  <si>
    <t>1231-188X</t>
  </si>
  <si>
    <t>Technologia Wody</t>
  </si>
  <si>
    <t>2080-1467</t>
  </si>
  <si>
    <t>Transport i Spedycja</t>
  </si>
  <si>
    <t>1896-0685</t>
  </si>
  <si>
    <t>Trzoda Chlewna</t>
  </si>
  <si>
    <t>0137-6764</t>
  </si>
  <si>
    <t xml:space="preserve">TSL Biznes </t>
  </si>
  <si>
    <t>2081-5255</t>
  </si>
  <si>
    <t>Warzywa</t>
  </si>
  <si>
    <t>1730-7007</t>
  </si>
  <si>
    <t>Warzywa i Owoce Miękkie</t>
  </si>
  <si>
    <t>2449-7134</t>
  </si>
  <si>
    <t>Weterynaria w Praktyce</t>
  </si>
  <si>
    <t>1732-1999</t>
  </si>
  <si>
    <t>Weterynaria w Terenie</t>
  </si>
  <si>
    <t>1896-7655</t>
  </si>
  <si>
    <t>Wiadomości Turystyczne</t>
  </si>
  <si>
    <t>1642-2451</t>
  </si>
  <si>
    <t xml:space="preserve">Wspólnota  </t>
  </si>
  <si>
    <t>0867-0935</t>
  </si>
  <si>
    <t>Żywność, Technologia, Jakość + dodatki</t>
  </si>
  <si>
    <t>1425-6959</t>
  </si>
  <si>
    <t>ISSN/
ISBN</t>
  </si>
  <si>
    <t>Razwem</t>
  </si>
  <si>
    <t>IMW Katedra Higieny Żywności i Ochrony Zdrowia Publicznego ul. Nowoursynowska 159 bud. 24</t>
  </si>
  <si>
    <t>IMW Katedra Patologii i Diagnostyki Weterynaryjnej  ul. Nowoursynowska 159 C, bud. 22 jolanta_wisniewska@sggw.edu.pl</t>
  </si>
  <si>
    <t>IMW Katedra Nauk Przedklinicznych ul. Ciszewskiego 8, bud.23</t>
  </si>
  <si>
    <t>0033-250</t>
  </si>
  <si>
    <t>0033-2100</t>
  </si>
  <si>
    <t>0035-7715</t>
  </si>
  <si>
    <t xml:space="preserve">Medycyna Weterynaryjna (miesięcznik) </t>
  </si>
  <si>
    <t>Medycyna Weterynaryjna (miesięcznik) drukowana</t>
  </si>
  <si>
    <t xml:space="preserve">Polish Journal of Veterinary Sciences (kwartalnik) </t>
  </si>
  <si>
    <t>Polish Journal of Veterinary Sciences (kwartalnik) drukowana</t>
  </si>
  <si>
    <t xml:space="preserve">Przemysł Spożywczy </t>
  </si>
  <si>
    <t xml:space="preserve">Przegląd Epidemiologiczny </t>
  </si>
  <si>
    <t xml:space="preserve">Roczniki PZH </t>
  </si>
  <si>
    <t>IMW Katedra Nauk  Fizjologicznych  ul. Nowoursynowska 159 bud. 24, ewa_smakuszewska@sggw.edu.pl</t>
  </si>
  <si>
    <t>IMW Katedra Higieny Żywności i Ochrony Zdrowia Publicznego ul. Nowoursynowska 159 bud. 24, mariola_malesa@sggw.edu.pl</t>
  </si>
  <si>
    <t>IMW Katedra Nauk Morfologicznych Zakład Anatomii ul. Nowoursynowska 159, bud.24, michalina_kaska@sggw.edu.pl</t>
  </si>
  <si>
    <t>IMW Katedra Chorób Dużych Zwierząt z Kliniką ul.  Nowoursynowska 100, malgorzata_czaplicka@sggw.edu.pl</t>
  </si>
  <si>
    <t>IMW Katedra Patologii i Diagnostyki Weterynaryjnej  ul. Nowoursynowska 159 C, bud. 22, jolanta_wisniewska@sggw.edu.pl</t>
  </si>
  <si>
    <t>IMW Katedra Chorób Dużych Zwierząt z Kliniką ul. Nowoursynowska 100, malgorzata_czaplicka@sggw.edu.pl</t>
  </si>
  <si>
    <t>Biuro Promocji, bud. 10, p. 12</t>
  </si>
  <si>
    <t>Marketer +</t>
  </si>
  <si>
    <t>0041-4808</t>
  </si>
  <si>
    <t>Biuro Prasowe, bud. 10, p. 53</t>
  </si>
  <si>
    <t>anna_kiryjow@sggw.edu.pl, Biuro Prasowe, bud. 10, p. 53</t>
  </si>
  <si>
    <t>Administrator</t>
  </si>
  <si>
    <t>0867-5953</t>
  </si>
  <si>
    <t>Atest Ochrona Pracy</t>
  </si>
  <si>
    <t>1230-4700</t>
  </si>
  <si>
    <t>Dziennik Gazeta Prawna Premium</t>
  </si>
  <si>
    <t>2080-6744</t>
  </si>
  <si>
    <t>Dziennik Gazeta Prawna w wersji EDP roczna</t>
  </si>
  <si>
    <t>1232-6712</t>
  </si>
  <si>
    <t>Forum Akademickie</t>
  </si>
  <si>
    <t>0860-908x</t>
  </si>
  <si>
    <t>Gazeta Podatkowa</t>
  </si>
  <si>
    <t>1731-9447</t>
  </si>
  <si>
    <t>Nieruchomości Prawo Podat. Becka</t>
  </si>
  <si>
    <t>1506-2899</t>
  </si>
  <si>
    <t>Newsweek Polska</t>
  </si>
  <si>
    <t>Ochrona Przeciwpożarowa</t>
  </si>
  <si>
    <t>1644-6038</t>
  </si>
  <si>
    <t>Przegląd Pożarniczy</t>
  </si>
  <si>
    <t>0137-8910</t>
  </si>
  <si>
    <t>PC Format</t>
  </si>
  <si>
    <t>1640-7776</t>
  </si>
  <si>
    <t>Rzeczpospolita Plus</t>
  </si>
  <si>
    <t xml:space="preserve">Zamówienia Publiczne Doradca </t>
  </si>
  <si>
    <t>1428-3530</t>
  </si>
  <si>
    <t xml:space="preserve">Kancelaria Główna </t>
  </si>
  <si>
    <t>Kancelaria Główna</t>
  </si>
  <si>
    <t>Kancelaria Główna 
anna_kaminska@sggw.edu.pl
wojciech_motelski@sggw.edu.pl</t>
  </si>
  <si>
    <t>SERWIS MOTORYZACYJNY</t>
  </si>
  <si>
    <t>1898-1305</t>
  </si>
  <si>
    <t>Stacja Kontroli Pojazdów
Szkoły Głównej Gospodarstwa Wiejskiego w Warszawie
02-787 Warszawa ul. Nowoursynowska 164; budynek 20 wejście C lub K
  mail: jowita_obstawska@sggw.edu.pl  tel.: (22) 59-34-573</t>
  </si>
  <si>
    <t>PŁYWALNIE I BASENY</t>
  </si>
  <si>
    <t>1689-7854</t>
  </si>
  <si>
    <t>BOISKA I STADIONY</t>
  </si>
  <si>
    <t>1689-7846</t>
  </si>
  <si>
    <t>Ceny, zamawianie i kosztorysowanie robót budowlanych”, miesięcznik, Wacetob, Zeszyty OKRB</t>
  </si>
  <si>
    <t>KHTiOR budynek 33 pokój 36 khtior_sggw.edu.pl</t>
  </si>
  <si>
    <t>Zestaw informacji o cenach czynników produkcji budowlanej RMS-CD (obejmuje IMB,IMI,IME,IRS)</t>
  </si>
  <si>
    <t>1426-2061</t>
  </si>
  <si>
    <t>Rzeczpospolita</t>
  </si>
  <si>
    <t>Przetargi Publiczne</t>
  </si>
  <si>
    <t>IT professional</t>
  </si>
  <si>
    <t>IT w administracji</t>
  </si>
  <si>
    <t>Computerworld</t>
  </si>
  <si>
    <t>English Matters (online)</t>
  </si>
  <si>
    <t>Business English Magazine</t>
  </si>
  <si>
    <t>1895-0825</t>
  </si>
  <si>
    <t>1898-3227</t>
  </si>
  <si>
    <t>0867-2334</t>
  </si>
  <si>
    <t>1896-4184</t>
  </si>
  <si>
    <t>1897-0796</t>
  </si>
  <si>
    <t>Centrum Informatyczne</t>
  </si>
  <si>
    <t>Acta Ornithologica</t>
  </si>
  <si>
    <t>0001-6454</t>
  </si>
  <si>
    <t>" ATEST Ochrona pracy" Czasopismo Federacji Stowarzyszeń Naukowo-Technicznych NOT (FSNT NOT)</t>
  </si>
  <si>
    <t xml:space="preserve"> 0137-3668</t>
  </si>
  <si>
    <t>Ekonomia i Środowisko</t>
  </si>
  <si>
    <t>0867-8898</t>
  </si>
  <si>
    <t>Geodeta</t>
  </si>
  <si>
    <t>1234-5202</t>
  </si>
  <si>
    <t>Gospodarka Wodna, z dostępem online</t>
  </si>
  <si>
    <t>Leśne Prace Badawcze</t>
  </si>
  <si>
    <t>0369-9870</t>
  </si>
  <si>
    <t>Nieruchomości C.H. Beck z dostępem online</t>
  </si>
  <si>
    <t>Przegląd leśniczy</t>
  </si>
  <si>
    <t>0867-7468</t>
  </si>
  <si>
    <t>0039-730</t>
  </si>
  <si>
    <t>Zarządzanie zasobami ludzkimi - tylko online</t>
  </si>
  <si>
    <t>1641-0874</t>
  </si>
  <si>
    <t>Samodzielny Zakład Zoologii Leśnej i Łowiectwa</t>
  </si>
  <si>
    <t>Katedra Użytkowania Lasu</t>
  </si>
  <si>
    <t>Katedra Ochrony Lasu, Katedra Urządzania Lasu, Dendrometrii i Ekonomiki Leśnictwa - ZUL</t>
  </si>
  <si>
    <t>Samodzielny Zakład Zoologii Leśnej i Łowiectwa, Katedra Urządzania Lasu Dendrometrii i Ekonomiki Leśnictwa</t>
  </si>
  <si>
    <t>Katedra Urządzania Lasu Geomatyki i Ekonomiki Leśnictwa - ZEL</t>
  </si>
  <si>
    <t>Samodzielny Zakład Geomatyki i Gospodarki Przestrzennej</t>
  </si>
  <si>
    <t>Katedra Hodowli Lasu,  Katedra Urządzania Lasu, Dendrometrii i Ekonomiki Leśnictwa (1 - ZUL, 1-ZDiPL)</t>
  </si>
  <si>
    <t>Katedra Urządzania Lasu, Dendrometrii i Ekonomiki Leśnictwa ZUL</t>
  </si>
  <si>
    <t>Katedra Hodowli Lasu, Katedra Użytkowania Lasu, Katedra Urządzania Lasu, Dendrometrii i Ekonomiki Leśnictwa (1 - ZUL, 1-ZDiPL), Katedra Ochorony Lasu</t>
  </si>
  <si>
    <t>Agnieszka_bronisz@sggw.edu.pl</t>
  </si>
  <si>
    <t>ISSN 1230-4700,
 e-ISSN 1689-0051 - INDEKSU 333115</t>
  </si>
  <si>
    <t>ABI EXPERT</t>
  </si>
  <si>
    <t>Dziennik Gazeta Prawna Standard</t>
  </si>
  <si>
    <t>2451-3970</t>
  </si>
  <si>
    <t>Inspektorat Ochrony Danych i Bezpieczeństwa Informacji</t>
  </si>
  <si>
    <t>Załącznik nr 1 do wzoru umowy stanowiącej załącznik nr 2 do niniejszej SWZ  –   Opis przedmiotu zamówienia wraz z kalkulacją  ceny  ofertowej.
NR SPRAWY: SZP.250.41.2021
Część I - Sukcesywna dostawa czasopism krajowych dla SGGW w prenumeracie na rok 2022</t>
  </si>
  <si>
    <t>Biblioteka Główna</t>
  </si>
  <si>
    <t>Instytut Medycyny Weterynaryjnej</t>
  </si>
  <si>
    <t>Biuro Promocji</t>
  </si>
  <si>
    <t>Biuro Prasowe</t>
  </si>
  <si>
    <t>Stacja Kontroli Pojazdów</t>
  </si>
  <si>
    <t>Administracja Obiektów Sportowych</t>
  </si>
  <si>
    <t>Wydział Budownictwa i Inżynierii Środowiska</t>
  </si>
  <si>
    <t>Straż Akademicka</t>
  </si>
  <si>
    <t>Instytut Nauk Leśnych</t>
  </si>
  <si>
    <t>KWALIFIKOWANY PODPIS ELEKTRONICZNY, PODPIS ZAUFANY LUB ELEKTRONICZNY PODPIS OSOBISTY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</si>
</sst>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39998000860214233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2" fillId="0" borderId="0" xfId="0" applyNumberFormat="1" applyFont="1"/>
    <xf numFmtId="164" fontId="3" fillId="2" borderId="2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9" fontId="2" fillId="0" borderId="0" xfId="0" applyNumberFormat="1" applyFont="1"/>
    <xf numFmtId="9" fontId="3" fillId="2" borderId="2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0" fontId="5" fillId="4" borderId="14" xfId="0" applyFont="1" applyFill="1" applyBorder="1" applyAlignment="1">
      <alignment horizontal="center"/>
    </xf>
    <xf numFmtId="164" fontId="5" fillId="4" borderId="15" xfId="0" applyNumberFormat="1" applyFont="1" applyFill="1" applyBorder="1"/>
    <xf numFmtId="164" fontId="5" fillId="4" borderId="16" xfId="0" applyNumberFormat="1" applyFont="1" applyFill="1" applyBorder="1"/>
    <xf numFmtId="164" fontId="5" fillId="4" borderId="17" xfId="0" applyNumberFormat="1" applyFont="1" applyFill="1" applyBorder="1"/>
    <xf numFmtId="9" fontId="5" fillId="0" borderId="18" xfId="0" applyNumberFormat="1" applyFont="1" applyFill="1" applyBorder="1"/>
    <xf numFmtId="0" fontId="2" fillId="0" borderId="0" xfId="0" applyFont="1" applyAlignment="1">
      <alignment wrapText="1"/>
    </xf>
    <xf numFmtId="0" fontId="6" fillId="0" borderId="12" xfId="20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4" fontId="5" fillId="0" borderId="5" xfId="0" applyNumberFormat="1" applyFont="1" applyBorder="1" applyAlignment="1" applyProtection="1">
      <alignment vertical="center" wrapText="1"/>
      <protection locked="0"/>
    </xf>
    <xf numFmtId="9" fontId="3" fillId="0" borderId="8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5" fillId="0" borderId="11" xfId="0" applyNumberFormat="1" applyFont="1" applyBorder="1" applyAlignment="1" applyProtection="1">
      <alignment vertical="center" wrapText="1"/>
      <protection locked="0"/>
    </xf>
    <xf numFmtId="9" fontId="5" fillId="0" borderId="13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na_kiryjow@sggw.edu.pl,%20Biuro%20Prasowe,%20bud.%2010,%20p.%205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6"/>
  <sheetViews>
    <sheetView workbookViewId="0" topLeftCell="A1">
      <selection activeCell="A2" sqref="A2:J2"/>
    </sheetView>
  </sheetViews>
  <sheetFormatPr defaultColWidth="9.140625" defaultRowHeight="15"/>
  <cols>
    <col min="1" max="1" width="4.00390625" style="1" bestFit="1" customWidth="1"/>
    <col min="2" max="2" width="49.8515625" style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15.00390625" style="1" customWidth="1"/>
    <col min="11" max="16384" width="9.140625" style="1" customWidth="1"/>
  </cols>
  <sheetData>
    <row r="2" spans="1:10" ht="79.5" customHeight="1">
      <c r="A2" s="52" t="s">
        <v>519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>
      <c r="A3" s="42"/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2">
        <v>1</v>
      </c>
      <c r="B4" s="55" t="s">
        <v>520</v>
      </c>
      <c r="C4" s="55"/>
      <c r="D4" s="55"/>
      <c r="E4" s="55"/>
      <c r="F4" s="55"/>
      <c r="G4" s="55"/>
      <c r="H4" s="55"/>
      <c r="I4" s="55"/>
      <c r="J4" s="55"/>
    </row>
    <row r="5" spans="2:10" ht="13.5" thickBot="1">
      <c r="B5" s="54"/>
      <c r="C5" s="54"/>
      <c r="D5" s="54"/>
      <c r="E5" s="54"/>
      <c r="F5" s="54"/>
      <c r="G5" s="54"/>
      <c r="H5" s="54"/>
      <c r="I5" s="54"/>
      <c r="J5" s="54"/>
    </row>
    <row r="6" spans="1:10" ht="77.25" thickTop="1">
      <c r="A6" s="2" t="s">
        <v>0</v>
      </c>
      <c r="B6" s="3" t="s">
        <v>1</v>
      </c>
      <c r="C6" s="3" t="s">
        <v>410</v>
      </c>
      <c r="D6" s="25" t="s">
        <v>2</v>
      </c>
      <c r="E6" s="3" t="s">
        <v>3</v>
      </c>
      <c r="F6" s="25" t="s">
        <v>4</v>
      </c>
      <c r="G6" s="30" t="s">
        <v>5</v>
      </c>
      <c r="H6" s="3" t="s">
        <v>6</v>
      </c>
      <c r="I6" s="3" t="s">
        <v>7</v>
      </c>
      <c r="J6" s="4" t="s">
        <v>8</v>
      </c>
    </row>
    <row r="7" spans="1:10" ht="14.25" thickBot="1">
      <c r="A7" s="5">
        <v>1</v>
      </c>
      <c r="B7" s="6">
        <v>2</v>
      </c>
      <c r="C7" s="6">
        <v>3</v>
      </c>
      <c r="D7" s="32">
        <v>4</v>
      </c>
      <c r="E7" s="6">
        <v>5</v>
      </c>
      <c r="F7" s="26" t="s">
        <v>9</v>
      </c>
      <c r="G7" s="31">
        <v>7</v>
      </c>
      <c r="H7" s="6" t="s">
        <v>10</v>
      </c>
      <c r="I7" s="6" t="s">
        <v>11</v>
      </c>
      <c r="J7" s="7">
        <v>10</v>
      </c>
    </row>
    <row r="8" spans="1:10" ht="13.5" thickTop="1">
      <c r="A8" s="8">
        <v>1</v>
      </c>
      <c r="B8" s="9" t="s">
        <v>12</v>
      </c>
      <c r="C8" s="9" t="s">
        <v>13</v>
      </c>
      <c r="D8" s="44"/>
      <c r="E8" s="21">
        <v>2</v>
      </c>
      <c r="F8" s="27">
        <f>D8*E8</f>
        <v>0</v>
      </c>
      <c r="G8" s="48"/>
      <c r="H8" s="27">
        <f>F8*G8</f>
        <v>0</v>
      </c>
      <c r="I8" s="27">
        <f>F8+H8</f>
        <v>0</v>
      </c>
      <c r="J8" s="10" t="s">
        <v>14</v>
      </c>
    </row>
    <row r="9" spans="1:10" ht="15">
      <c r="A9" s="11">
        <v>2</v>
      </c>
      <c r="B9" s="12" t="s">
        <v>15</v>
      </c>
      <c r="C9" s="12" t="s">
        <v>16</v>
      </c>
      <c r="D9" s="45"/>
      <c r="E9" s="22">
        <v>1</v>
      </c>
      <c r="F9" s="28">
        <f>D9*E9</f>
        <v>0</v>
      </c>
      <c r="G9" s="49"/>
      <c r="H9" s="28">
        <f>F9*G9</f>
        <v>0</v>
      </c>
      <c r="I9" s="28">
        <f>F9+H9</f>
        <v>0</v>
      </c>
      <c r="J9" s="13" t="s">
        <v>17</v>
      </c>
    </row>
    <row r="10" spans="1:10" ht="15">
      <c r="A10" s="11">
        <v>3</v>
      </c>
      <c r="B10" s="12" t="s">
        <v>18</v>
      </c>
      <c r="C10" s="12" t="s">
        <v>19</v>
      </c>
      <c r="D10" s="45"/>
      <c r="E10" s="22">
        <v>1</v>
      </c>
      <c r="F10" s="28">
        <f aca="true" t="shared" si="0" ref="F10:F15">D10*E10</f>
        <v>0</v>
      </c>
      <c r="G10" s="49"/>
      <c r="H10" s="28">
        <f aca="true" t="shared" si="1" ref="H10:H73">F10*G10</f>
        <v>0</v>
      </c>
      <c r="I10" s="28">
        <f aca="true" t="shared" si="2" ref="I10:I73">F10+H10</f>
        <v>0</v>
      </c>
      <c r="J10" s="13" t="s">
        <v>17</v>
      </c>
    </row>
    <row r="11" spans="1:10" ht="15">
      <c r="A11" s="11">
        <v>4</v>
      </c>
      <c r="B11" s="12" t="s">
        <v>20</v>
      </c>
      <c r="C11" s="12" t="s">
        <v>21</v>
      </c>
      <c r="D11" s="45"/>
      <c r="E11" s="22">
        <v>1</v>
      </c>
      <c r="F11" s="28">
        <f t="shared" si="0"/>
        <v>0</v>
      </c>
      <c r="G11" s="49"/>
      <c r="H11" s="28">
        <f t="shared" si="1"/>
        <v>0</v>
      </c>
      <c r="I11" s="28">
        <f t="shared" si="2"/>
        <v>0</v>
      </c>
      <c r="J11" s="13" t="s">
        <v>17</v>
      </c>
    </row>
    <row r="12" spans="1:10" ht="15">
      <c r="A12" s="11">
        <v>5</v>
      </c>
      <c r="B12" s="12" t="s">
        <v>22</v>
      </c>
      <c r="C12" s="12" t="s">
        <v>23</v>
      </c>
      <c r="D12" s="45"/>
      <c r="E12" s="22">
        <v>1</v>
      </c>
      <c r="F12" s="28">
        <f t="shared" si="0"/>
        <v>0</v>
      </c>
      <c r="G12" s="49"/>
      <c r="H12" s="28">
        <f t="shared" si="1"/>
        <v>0</v>
      </c>
      <c r="I12" s="28">
        <f t="shared" si="2"/>
        <v>0</v>
      </c>
      <c r="J12" s="13" t="s">
        <v>24</v>
      </c>
    </row>
    <row r="13" spans="1:10" ht="17.25" customHeight="1">
      <c r="A13" s="11">
        <v>6</v>
      </c>
      <c r="B13" s="12" t="s">
        <v>25</v>
      </c>
      <c r="C13" s="12" t="s">
        <v>26</v>
      </c>
      <c r="D13" s="45"/>
      <c r="E13" s="22">
        <v>1</v>
      </c>
      <c r="F13" s="28">
        <f>D13*E13</f>
        <v>0</v>
      </c>
      <c r="G13" s="49"/>
      <c r="H13" s="28">
        <f t="shared" si="1"/>
        <v>0</v>
      </c>
      <c r="I13" s="28">
        <f t="shared" si="2"/>
        <v>0</v>
      </c>
      <c r="J13" s="13" t="s">
        <v>24</v>
      </c>
    </row>
    <row r="14" spans="1:10" ht="15">
      <c r="A14" s="11">
        <v>7</v>
      </c>
      <c r="B14" s="12" t="s">
        <v>27</v>
      </c>
      <c r="C14" s="12" t="s">
        <v>28</v>
      </c>
      <c r="D14" s="45"/>
      <c r="E14" s="22">
        <v>1</v>
      </c>
      <c r="F14" s="28">
        <f t="shared" si="0"/>
        <v>0</v>
      </c>
      <c r="G14" s="49"/>
      <c r="H14" s="28">
        <f t="shared" si="1"/>
        <v>0</v>
      </c>
      <c r="I14" s="28">
        <f t="shared" si="2"/>
        <v>0</v>
      </c>
      <c r="J14" s="13" t="s">
        <v>17</v>
      </c>
    </row>
    <row r="15" spans="1:10" ht="15">
      <c r="A15" s="11">
        <v>8</v>
      </c>
      <c r="B15" s="12" t="s">
        <v>29</v>
      </c>
      <c r="C15" s="12" t="s">
        <v>30</v>
      </c>
      <c r="D15" s="45"/>
      <c r="E15" s="22">
        <v>1</v>
      </c>
      <c r="F15" s="28">
        <f t="shared" si="0"/>
        <v>0</v>
      </c>
      <c r="G15" s="49"/>
      <c r="H15" s="28">
        <f t="shared" si="1"/>
        <v>0</v>
      </c>
      <c r="I15" s="28">
        <f t="shared" si="2"/>
        <v>0</v>
      </c>
      <c r="J15" s="13" t="s">
        <v>17</v>
      </c>
    </row>
    <row r="16" spans="1:10" ht="15">
      <c r="A16" s="11">
        <v>9</v>
      </c>
      <c r="B16" s="12" t="s">
        <v>31</v>
      </c>
      <c r="C16" s="12" t="s">
        <v>32</v>
      </c>
      <c r="D16" s="45"/>
      <c r="E16" s="22">
        <v>1</v>
      </c>
      <c r="F16" s="28">
        <f aca="true" t="shared" si="3" ref="F16:F47">D16*E16</f>
        <v>0</v>
      </c>
      <c r="G16" s="49"/>
      <c r="H16" s="28">
        <f t="shared" si="1"/>
        <v>0</v>
      </c>
      <c r="I16" s="28">
        <f t="shared" si="2"/>
        <v>0</v>
      </c>
      <c r="J16" s="13" t="s">
        <v>17</v>
      </c>
    </row>
    <row r="17" spans="1:10" ht="15">
      <c r="A17" s="11">
        <v>10</v>
      </c>
      <c r="B17" s="12" t="s">
        <v>33</v>
      </c>
      <c r="C17" s="12" t="s">
        <v>34</v>
      </c>
      <c r="D17" s="45"/>
      <c r="E17" s="22">
        <v>1</v>
      </c>
      <c r="F17" s="28">
        <f t="shared" si="3"/>
        <v>0</v>
      </c>
      <c r="G17" s="49"/>
      <c r="H17" s="28">
        <f t="shared" si="1"/>
        <v>0</v>
      </c>
      <c r="I17" s="28">
        <f t="shared" si="2"/>
        <v>0</v>
      </c>
      <c r="J17" s="13" t="s">
        <v>17</v>
      </c>
    </row>
    <row r="18" spans="1:10" ht="15">
      <c r="A18" s="11">
        <v>11</v>
      </c>
      <c r="B18" s="12" t="s">
        <v>35</v>
      </c>
      <c r="C18" s="12" t="s">
        <v>36</v>
      </c>
      <c r="D18" s="45"/>
      <c r="E18" s="22">
        <v>2</v>
      </c>
      <c r="F18" s="28">
        <f t="shared" si="3"/>
        <v>0</v>
      </c>
      <c r="G18" s="49"/>
      <c r="H18" s="28">
        <f t="shared" si="1"/>
        <v>0</v>
      </c>
      <c r="I18" s="28">
        <f t="shared" si="2"/>
        <v>0</v>
      </c>
      <c r="J18" s="13" t="s">
        <v>37</v>
      </c>
    </row>
    <row r="19" spans="1:10" ht="15">
      <c r="A19" s="11">
        <v>12</v>
      </c>
      <c r="B19" s="12" t="s">
        <v>38</v>
      </c>
      <c r="C19" s="12" t="s">
        <v>39</v>
      </c>
      <c r="D19" s="45"/>
      <c r="E19" s="22">
        <v>1</v>
      </c>
      <c r="F19" s="28">
        <f t="shared" si="3"/>
        <v>0</v>
      </c>
      <c r="G19" s="49"/>
      <c r="H19" s="28">
        <f t="shared" si="1"/>
        <v>0</v>
      </c>
      <c r="I19" s="28">
        <f t="shared" si="2"/>
        <v>0</v>
      </c>
      <c r="J19" s="13" t="s">
        <v>17</v>
      </c>
    </row>
    <row r="20" spans="1:10" ht="15">
      <c r="A20" s="11">
        <v>13</v>
      </c>
      <c r="B20" s="12" t="s">
        <v>40</v>
      </c>
      <c r="C20" s="12" t="s">
        <v>41</v>
      </c>
      <c r="D20" s="45"/>
      <c r="E20" s="22">
        <v>1</v>
      </c>
      <c r="F20" s="28">
        <f t="shared" si="3"/>
        <v>0</v>
      </c>
      <c r="G20" s="49"/>
      <c r="H20" s="28">
        <f t="shared" si="1"/>
        <v>0</v>
      </c>
      <c r="I20" s="28">
        <f t="shared" si="2"/>
        <v>0</v>
      </c>
      <c r="J20" s="13" t="s">
        <v>17</v>
      </c>
    </row>
    <row r="21" spans="1:10" ht="15">
      <c r="A21" s="11">
        <v>14</v>
      </c>
      <c r="B21" s="12" t="s">
        <v>42</v>
      </c>
      <c r="C21" s="12" t="s">
        <v>43</v>
      </c>
      <c r="D21" s="45"/>
      <c r="E21" s="22">
        <v>1</v>
      </c>
      <c r="F21" s="28">
        <f t="shared" si="3"/>
        <v>0</v>
      </c>
      <c r="G21" s="49"/>
      <c r="H21" s="28">
        <f t="shared" si="1"/>
        <v>0</v>
      </c>
      <c r="I21" s="28">
        <f t="shared" si="2"/>
        <v>0</v>
      </c>
      <c r="J21" s="13" t="s">
        <v>17</v>
      </c>
    </row>
    <row r="22" spans="1:10" ht="15">
      <c r="A22" s="11">
        <v>15</v>
      </c>
      <c r="B22" s="12" t="s">
        <v>44</v>
      </c>
      <c r="C22" s="12" t="s">
        <v>45</v>
      </c>
      <c r="D22" s="45"/>
      <c r="E22" s="22">
        <v>1</v>
      </c>
      <c r="F22" s="28">
        <f t="shared" si="3"/>
        <v>0</v>
      </c>
      <c r="G22" s="49"/>
      <c r="H22" s="28">
        <f t="shared" si="1"/>
        <v>0</v>
      </c>
      <c r="I22" s="28">
        <f t="shared" si="2"/>
        <v>0</v>
      </c>
      <c r="J22" s="13" t="s">
        <v>17</v>
      </c>
    </row>
    <row r="23" spans="1:10" ht="15">
      <c r="A23" s="11">
        <v>16</v>
      </c>
      <c r="B23" s="12" t="s">
        <v>46</v>
      </c>
      <c r="C23" s="12" t="s">
        <v>47</v>
      </c>
      <c r="D23" s="45"/>
      <c r="E23" s="22">
        <v>1</v>
      </c>
      <c r="F23" s="28">
        <f t="shared" si="3"/>
        <v>0</v>
      </c>
      <c r="G23" s="49"/>
      <c r="H23" s="28">
        <f t="shared" si="1"/>
        <v>0</v>
      </c>
      <c r="I23" s="28">
        <f t="shared" si="2"/>
        <v>0</v>
      </c>
      <c r="J23" s="13" t="s">
        <v>17</v>
      </c>
    </row>
    <row r="24" spans="1:10" ht="15.75" customHeight="1">
      <c r="A24" s="11">
        <v>17</v>
      </c>
      <c r="B24" s="12" t="s">
        <v>48</v>
      </c>
      <c r="C24" s="12" t="s">
        <v>49</v>
      </c>
      <c r="D24" s="45"/>
      <c r="E24" s="22">
        <v>1</v>
      </c>
      <c r="F24" s="28">
        <f t="shared" si="3"/>
        <v>0</v>
      </c>
      <c r="G24" s="49"/>
      <c r="H24" s="28">
        <f t="shared" si="1"/>
        <v>0</v>
      </c>
      <c r="I24" s="28">
        <f t="shared" si="2"/>
        <v>0</v>
      </c>
      <c r="J24" s="13" t="s">
        <v>24</v>
      </c>
    </row>
    <row r="25" spans="1:10" ht="15">
      <c r="A25" s="11">
        <v>18</v>
      </c>
      <c r="B25" s="12" t="s">
        <v>50</v>
      </c>
      <c r="C25" s="12" t="s">
        <v>51</v>
      </c>
      <c r="D25" s="45"/>
      <c r="E25" s="22">
        <v>1</v>
      </c>
      <c r="F25" s="28">
        <f t="shared" si="3"/>
        <v>0</v>
      </c>
      <c r="G25" s="49"/>
      <c r="H25" s="28">
        <f t="shared" si="1"/>
        <v>0</v>
      </c>
      <c r="I25" s="28">
        <f t="shared" si="2"/>
        <v>0</v>
      </c>
      <c r="J25" s="13" t="s">
        <v>17</v>
      </c>
    </row>
    <row r="26" spans="1:10" ht="15">
      <c r="A26" s="11">
        <v>19</v>
      </c>
      <c r="B26" s="12" t="s">
        <v>52</v>
      </c>
      <c r="C26" s="12" t="s">
        <v>53</v>
      </c>
      <c r="D26" s="45"/>
      <c r="E26" s="22">
        <v>1</v>
      </c>
      <c r="F26" s="28">
        <f t="shared" si="3"/>
        <v>0</v>
      </c>
      <c r="G26" s="49"/>
      <c r="H26" s="28">
        <f t="shared" si="1"/>
        <v>0</v>
      </c>
      <c r="I26" s="28">
        <f t="shared" si="2"/>
        <v>0</v>
      </c>
      <c r="J26" s="13" t="s">
        <v>17</v>
      </c>
    </row>
    <row r="27" spans="1:10" ht="15">
      <c r="A27" s="11">
        <v>20</v>
      </c>
      <c r="B27" s="12" t="s">
        <v>54</v>
      </c>
      <c r="C27" s="12" t="s">
        <v>55</v>
      </c>
      <c r="D27" s="45"/>
      <c r="E27" s="22">
        <v>1</v>
      </c>
      <c r="F27" s="28">
        <f t="shared" si="3"/>
        <v>0</v>
      </c>
      <c r="G27" s="49"/>
      <c r="H27" s="28">
        <f t="shared" si="1"/>
        <v>0</v>
      </c>
      <c r="I27" s="28">
        <f t="shared" si="2"/>
        <v>0</v>
      </c>
      <c r="J27" s="13" t="s">
        <v>17</v>
      </c>
    </row>
    <row r="28" spans="1:10" ht="15">
      <c r="A28" s="11">
        <v>21</v>
      </c>
      <c r="B28" s="12" t="s">
        <v>56</v>
      </c>
      <c r="C28" s="12" t="s">
        <v>57</v>
      </c>
      <c r="D28" s="45"/>
      <c r="E28" s="22">
        <v>1</v>
      </c>
      <c r="F28" s="28">
        <f t="shared" si="3"/>
        <v>0</v>
      </c>
      <c r="G28" s="49"/>
      <c r="H28" s="28">
        <f t="shared" si="1"/>
        <v>0</v>
      </c>
      <c r="I28" s="28">
        <f t="shared" si="2"/>
        <v>0</v>
      </c>
      <c r="J28" s="13" t="s">
        <v>24</v>
      </c>
    </row>
    <row r="29" spans="1:10" ht="15">
      <c r="A29" s="11">
        <v>22</v>
      </c>
      <c r="B29" s="12" t="s">
        <v>58</v>
      </c>
      <c r="C29" s="12" t="s">
        <v>59</v>
      </c>
      <c r="D29" s="45"/>
      <c r="E29" s="22">
        <v>1</v>
      </c>
      <c r="F29" s="28">
        <f t="shared" si="3"/>
        <v>0</v>
      </c>
      <c r="G29" s="49"/>
      <c r="H29" s="28">
        <f t="shared" si="1"/>
        <v>0</v>
      </c>
      <c r="I29" s="28">
        <f t="shared" si="2"/>
        <v>0</v>
      </c>
      <c r="J29" s="13" t="s">
        <v>17</v>
      </c>
    </row>
    <row r="30" spans="1:10" ht="15">
      <c r="A30" s="11">
        <v>23</v>
      </c>
      <c r="B30" s="12" t="s">
        <v>60</v>
      </c>
      <c r="C30" s="12" t="s">
        <v>61</v>
      </c>
      <c r="D30" s="45"/>
      <c r="E30" s="22">
        <v>1</v>
      </c>
      <c r="F30" s="28">
        <f t="shared" si="3"/>
        <v>0</v>
      </c>
      <c r="G30" s="49"/>
      <c r="H30" s="28">
        <f t="shared" si="1"/>
        <v>0</v>
      </c>
      <c r="I30" s="28">
        <f t="shared" si="2"/>
        <v>0</v>
      </c>
      <c r="J30" s="13" t="s">
        <v>62</v>
      </c>
    </row>
    <row r="31" spans="1:10" ht="15">
      <c r="A31" s="11">
        <v>24</v>
      </c>
      <c r="B31" s="12" t="s">
        <v>63</v>
      </c>
      <c r="C31" s="12" t="s">
        <v>64</v>
      </c>
      <c r="D31" s="45"/>
      <c r="E31" s="22">
        <v>1</v>
      </c>
      <c r="F31" s="28">
        <f t="shared" si="3"/>
        <v>0</v>
      </c>
      <c r="G31" s="49"/>
      <c r="H31" s="28">
        <f t="shared" si="1"/>
        <v>0</v>
      </c>
      <c r="I31" s="28">
        <f t="shared" si="2"/>
        <v>0</v>
      </c>
      <c r="J31" s="13" t="s">
        <v>17</v>
      </c>
    </row>
    <row r="32" spans="1:10" ht="15">
      <c r="A32" s="11">
        <v>25</v>
      </c>
      <c r="B32" s="12" t="s">
        <v>65</v>
      </c>
      <c r="C32" s="12" t="s">
        <v>66</v>
      </c>
      <c r="D32" s="45"/>
      <c r="E32" s="22">
        <v>1</v>
      </c>
      <c r="F32" s="28">
        <f t="shared" si="3"/>
        <v>0</v>
      </c>
      <c r="G32" s="49"/>
      <c r="H32" s="28">
        <f t="shared" si="1"/>
        <v>0</v>
      </c>
      <c r="I32" s="28">
        <f t="shared" si="2"/>
        <v>0</v>
      </c>
      <c r="J32" s="13" t="s">
        <v>17</v>
      </c>
    </row>
    <row r="33" spans="1:10" ht="15">
      <c r="A33" s="11">
        <v>26</v>
      </c>
      <c r="B33" s="12" t="s">
        <v>67</v>
      </c>
      <c r="C33" s="12" t="s">
        <v>68</v>
      </c>
      <c r="D33" s="45"/>
      <c r="E33" s="22">
        <v>2</v>
      </c>
      <c r="F33" s="28">
        <f t="shared" si="3"/>
        <v>0</v>
      </c>
      <c r="G33" s="49"/>
      <c r="H33" s="28">
        <f t="shared" si="1"/>
        <v>0</v>
      </c>
      <c r="I33" s="28">
        <f t="shared" si="2"/>
        <v>0</v>
      </c>
      <c r="J33" s="13" t="s">
        <v>69</v>
      </c>
    </row>
    <row r="34" spans="1:10" ht="15">
      <c r="A34" s="11">
        <v>27</v>
      </c>
      <c r="B34" s="12" t="s">
        <v>70</v>
      </c>
      <c r="C34" s="12" t="s">
        <v>71</v>
      </c>
      <c r="D34" s="45"/>
      <c r="E34" s="22">
        <v>1</v>
      </c>
      <c r="F34" s="28">
        <f t="shared" si="3"/>
        <v>0</v>
      </c>
      <c r="G34" s="49"/>
      <c r="H34" s="28">
        <f>F34*G34</f>
        <v>0</v>
      </c>
      <c r="I34" s="28">
        <f t="shared" si="2"/>
        <v>0</v>
      </c>
      <c r="J34" s="13" t="s">
        <v>17</v>
      </c>
    </row>
    <row r="35" spans="1:10" ht="15">
      <c r="A35" s="11">
        <v>28</v>
      </c>
      <c r="B35" s="12" t="s">
        <v>72</v>
      </c>
      <c r="C35" s="12" t="s">
        <v>73</v>
      </c>
      <c r="D35" s="45"/>
      <c r="E35" s="22">
        <v>1</v>
      </c>
      <c r="F35" s="28">
        <f t="shared" si="3"/>
        <v>0</v>
      </c>
      <c r="G35" s="49"/>
      <c r="H35" s="28">
        <f t="shared" si="1"/>
        <v>0</v>
      </c>
      <c r="I35" s="28">
        <f t="shared" si="2"/>
        <v>0</v>
      </c>
      <c r="J35" s="13" t="s">
        <v>17</v>
      </c>
    </row>
    <row r="36" spans="1:10" ht="15">
      <c r="A36" s="11">
        <v>29</v>
      </c>
      <c r="B36" s="12" t="s">
        <v>74</v>
      </c>
      <c r="C36" s="12" t="s">
        <v>75</v>
      </c>
      <c r="D36" s="45"/>
      <c r="E36" s="22">
        <v>1</v>
      </c>
      <c r="F36" s="28">
        <f t="shared" si="3"/>
        <v>0</v>
      </c>
      <c r="G36" s="49"/>
      <c r="H36" s="28">
        <f t="shared" si="1"/>
        <v>0</v>
      </c>
      <c r="I36" s="28">
        <f t="shared" si="2"/>
        <v>0</v>
      </c>
      <c r="J36" s="13" t="s">
        <v>62</v>
      </c>
    </row>
    <row r="37" spans="1:10" ht="15">
      <c r="A37" s="11">
        <v>30</v>
      </c>
      <c r="B37" s="12" t="s">
        <v>76</v>
      </c>
      <c r="C37" s="12" t="s">
        <v>77</v>
      </c>
      <c r="D37" s="45"/>
      <c r="E37" s="22">
        <v>1</v>
      </c>
      <c r="F37" s="28">
        <f t="shared" si="3"/>
        <v>0</v>
      </c>
      <c r="G37" s="49"/>
      <c r="H37" s="28">
        <f t="shared" si="1"/>
        <v>0</v>
      </c>
      <c r="I37" s="28">
        <f t="shared" si="2"/>
        <v>0</v>
      </c>
      <c r="J37" s="13" t="s">
        <v>24</v>
      </c>
    </row>
    <row r="38" spans="1:10" ht="15">
      <c r="A38" s="11">
        <v>31</v>
      </c>
      <c r="B38" s="12" t="s">
        <v>78</v>
      </c>
      <c r="C38" s="12" t="s">
        <v>79</v>
      </c>
      <c r="D38" s="45"/>
      <c r="E38" s="22">
        <v>1</v>
      </c>
      <c r="F38" s="28">
        <f t="shared" si="3"/>
        <v>0</v>
      </c>
      <c r="G38" s="49"/>
      <c r="H38" s="28">
        <f t="shared" si="1"/>
        <v>0</v>
      </c>
      <c r="I38" s="28">
        <f t="shared" si="2"/>
        <v>0</v>
      </c>
      <c r="J38" s="13" t="s">
        <v>24</v>
      </c>
    </row>
    <row r="39" spans="1:10" ht="15">
      <c r="A39" s="11">
        <v>32</v>
      </c>
      <c r="B39" s="12" t="s">
        <v>80</v>
      </c>
      <c r="C39" s="12" t="s">
        <v>81</v>
      </c>
      <c r="D39" s="45"/>
      <c r="E39" s="22">
        <v>1</v>
      </c>
      <c r="F39" s="28">
        <f t="shared" si="3"/>
        <v>0</v>
      </c>
      <c r="G39" s="49"/>
      <c r="H39" s="28">
        <f t="shared" si="1"/>
        <v>0</v>
      </c>
      <c r="I39" s="28">
        <f t="shared" si="2"/>
        <v>0</v>
      </c>
      <c r="J39" s="13" t="s">
        <v>24</v>
      </c>
    </row>
    <row r="40" spans="1:10" ht="15">
      <c r="A40" s="11">
        <v>33</v>
      </c>
      <c r="B40" s="12" t="s">
        <v>82</v>
      </c>
      <c r="C40" s="12" t="s">
        <v>83</v>
      </c>
      <c r="D40" s="45"/>
      <c r="E40" s="22">
        <v>1</v>
      </c>
      <c r="F40" s="28">
        <f t="shared" si="3"/>
        <v>0</v>
      </c>
      <c r="G40" s="49"/>
      <c r="H40" s="28">
        <f t="shared" si="1"/>
        <v>0</v>
      </c>
      <c r="I40" s="28">
        <f t="shared" si="2"/>
        <v>0</v>
      </c>
      <c r="J40" s="13" t="s">
        <v>17</v>
      </c>
    </row>
    <row r="41" spans="1:10" ht="15">
      <c r="A41" s="11">
        <v>34</v>
      </c>
      <c r="B41" s="12" t="s">
        <v>84</v>
      </c>
      <c r="C41" s="12" t="s">
        <v>85</v>
      </c>
      <c r="D41" s="45"/>
      <c r="E41" s="22">
        <v>1</v>
      </c>
      <c r="F41" s="28">
        <f t="shared" si="3"/>
        <v>0</v>
      </c>
      <c r="G41" s="49"/>
      <c r="H41" s="28">
        <f t="shared" si="1"/>
        <v>0</v>
      </c>
      <c r="I41" s="28">
        <f t="shared" si="2"/>
        <v>0</v>
      </c>
      <c r="J41" s="13" t="s">
        <v>24</v>
      </c>
    </row>
    <row r="42" spans="1:10" ht="15">
      <c r="A42" s="11">
        <v>35</v>
      </c>
      <c r="B42" s="12" t="s">
        <v>86</v>
      </c>
      <c r="C42" s="12" t="s">
        <v>87</v>
      </c>
      <c r="D42" s="45"/>
      <c r="E42" s="22">
        <v>2</v>
      </c>
      <c r="F42" s="28">
        <f t="shared" si="3"/>
        <v>0</v>
      </c>
      <c r="G42" s="49"/>
      <c r="H42" s="28">
        <f t="shared" si="1"/>
        <v>0</v>
      </c>
      <c r="I42" s="28">
        <f t="shared" si="2"/>
        <v>0</v>
      </c>
      <c r="J42" s="13" t="s">
        <v>17</v>
      </c>
    </row>
    <row r="43" spans="1:10" ht="15">
      <c r="A43" s="11">
        <v>36</v>
      </c>
      <c r="B43" s="12" t="s">
        <v>88</v>
      </c>
      <c r="C43" s="12" t="s">
        <v>89</v>
      </c>
      <c r="D43" s="45"/>
      <c r="E43" s="22">
        <v>1</v>
      </c>
      <c r="F43" s="28">
        <f t="shared" si="3"/>
        <v>0</v>
      </c>
      <c r="G43" s="49"/>
      <c r="H43" s="28">
        <f t="shared" si="1"/>
        <v>0</v>
      </c>
      <c r="I43" s="28">
        <f t="shared" si="2"/>
        <v>0</v>
      </c>
      <c r="J43" s="13" t="s">
        <v>17</v>
      </c>
    </row>
    <row r="44" spans="1:10" ht="15">
      <c r="A44" s="11">
        <v>37</v>
      </c>
      <c r="B44" s="12" t="s">
        <v>90</v>
      </c>
      <c r="C44" s="12" t="s">
        <v>91</v>
      </c>
      <c r="D44" s="45"/>
      <c r="E44" s="22">
        <v>1</v>
      </c>
      <c r="F44" s="28">
        <f t="shared" si="3"/>
        <v>0</v>
      </c>
      <c r="G44" s="49"/>
      <c r="H44" s="28">
        <f t="shared" si="1"/>
        <v>0</v>
      </c>
      <c r="I44" s="28">
        <f t="shared" si="2"/>
        <v>0</v>
      </c>
      <c r="J44" s="13" t="s">
        <v>17</v>
      </c>
    </row>
    <row r="45" spans="1:10" ht="15">
      <c r="A45" s="11">
        <v>38</v>
      </c>
      <c r="B45" s="12" t="s">
        <v>92</v>
      </c>
      <c r="C45" s="12" t="s">
        <v>93</v>
      </c>
      <c r="D45" s="45"/>
      <c r="E45" s="22">
        <v>1</v>
      </c>
      <c r="F45" s="28">
        <f t="shared" si="3"/>
        <v>0</v>
      </c>
      <c r="G45" s="49"/>
      <c r="H45" s="28">
        <f t="shared" si="1"/>
        <v>0</v>
      </c>
      <c r="I45" s="28">
        <f t="shared" si="2"/>
        <v>0</v>
      </c>
      <c r="J45" s="13" t="s">
        <v>17</v>
      </c>
    </row>
    <row r="46" spans="1:10" ht="15">
      <c r="A46" s="11">
        <v>39</v>
      </c>
      <c r="B46" s="12" t="s">
        <v>94</v>
      </c>
      <c r="C46" s="12" t="s">
        <v>95</v>
      </c>
      <c r="D46" s="45"/>
      <c r="E46" s="22">
        <v>1</v>
      </c>
      <c r="F46" s="28">
        <f t="shared" si="3"/>
        <v>0</v>
      </c>
      <c r="G46" s="49"/>
      <c r="H46" s="28">
        <f t="shared" si="1"/>
        <v>0</v>
      </c>
      <c r="I46" s="28">
        <f t="shared" si="2"/>
        <v>0</v>
      </c>
      <c r="J46" s="13" t="s">
        <v>17</v>
      </c>
    </row>
    <row r="47" spans="1:10" ht="15">
      <c r="A47" s="11">
        <v>40</v>
      </c>
      <c r="B47" s="12" t="s">
        <v>96</v>
      </c>
      <c r="C47" s="12" t="s">
        <v>97</v>
      </c>
      <c r="D47" s="45"/>
      <c r="E47" s="22">
        <v>1</v>
      </c>
      <c r="F47" s="28">
        <f t="shared" si="3"/>
        <v>0</v>
      </c>
      <c r="G47" s="49"/>
      <c r="H47" s="28">
        <f t="shared" si="1"/>
        <v>0</v>
      </c>
      <c r="I47" s="28">
        <f t="shared" si="2"/>
        <v>0</v>
      </c>
      <c r="J47" s="13" t="s">
        <v>17</v>
      </c>
    </row>
    <row r="48" spans="1:10" ht="15">
      <c r="A48" s="11">
        <v>41</v>
      </c>
      <c r="B48" s="12" t="s">
        <v>98</v>
      </c>
      <c r="C48" s="12" t="s">
        <v>99</v>
      </c>
      <c r="D48" s="45"/>
      <c r="E48" s="22">
        <v>1</v>
      </c>
      <c r="F48" s="28">
        <f aca="true" t="shared" si="4" ref="F48:F79">D48*E48</f>
        <v>0</v>
      </c>
      <c r="G48" s="49"/>
      <c r="H48" s="28">
        <f t="shared" si="1"/>
        <v>0</v>
      </c>
      <c r="I48" s="28">
        <f t="shared" si="2"/>
        <v>0</v>
      </c>
      <c r="J48" s="13" t="s">
        <v>17</v>
      </c>
    </row>
    <row r="49" spans="1:10" ht="15">
      <c r="A49" s="11">
        <v>42</v>
      </c>
      <c r="B49" s="12" t="s">
        <v>100</v>
      </c>
      <c r="C49" s="12" t="s">
        <v>101</v>
      </c>
      <c r="D49" s="45"/>
      <c r="E49" s="22">
        <v>1</v>
      </c>
      <c r="F49" s="28">
        <f t="shared" si="4"/>
        <v>0</v>
      </c>
      <c r="G49" s="49"/>
      <c r="H49" s="28">
        <f t="shared" si="1"/>
        <v>0</v>
      </c>
      <c r="I49" s="28">
        <f t="shared" si="2"/>
        <v>0</v>
      </c>
      <c r="J49" s="13" t="s">
        <v>17</v>
      </c>
    </row>
    <row r="50" spans="1:10" ht="15">
      <c r="A50" s="11">
        <v>43</v>
      </c>
      <c r="B50" s="12" t="s">
        <v>102</v>
      </c>
      <c r="C50" s="12" t="s">
        <v>103</v>
      </c>
      <c r="D50" s="45"/>
      <c r="E50" s="22">
        <v>1</v>
      </c>
      <c r="F50" s="28">
        <f t="shared" si="4"/>
        <v>0</v>
      </c>
      <c r="G50" s="49"/>
      <c r="H50" s="28">
        <f t="shared" si="1"/>
        <v>0</v>
      </c>
      <c r="I50" s="28">
        <f t="shared" si="2"/>
        <v>0</v>
      </c>
      <c r="J50" s="13" t="s">
        <v>17</v>
      </c>
    </row>
    <row r="51" spans="1:10" ht="15">
      <c r="A51" s="11">
        <v>44</v>
      </c>
      <c r="B51" s="12" t="s">
        <v>104</v>
      </c>
      <c r="C51" s="12" t="s">
        <v>105</v>
      </c>
      <c r="D51" s="45"/>
      <c r="E51" s="22">
        <v>1</v>
      </c>
      <c r="F51" s="28">
        <f t="shared" si="4"/>
        <v>0</v>
      </c>
      <c r="G51" s="49"/>
      <c r="H51" s="28">
        <f t="shared" si="1"/>
        <v>0</v>
      </c>
      <c r="I51" s="28">
        <f t="shared" si="2"/>
        <v>0</v>
      </c>
      <c r="J51" s="13" t="s">
        <v>17</v>
      </c>
    </row>
    <row r="52" spans="1:10" ht="15">
      <c r="A52" s="11">
        <v>45</v>
      </c>
      <c r="B52" s="12" t="s">
        <v>106</v>
      </c>
      <c r="C52" s="12" t="s">
        <v>107</v>
      </c>
      <c r="D52" s="45"/>
      <c r="E52" s="22">
        <v>1</v>
      </c>
      <c r="F52" s="28">
        <f t="shared" si="4"/>
        <v>0</v>
      </c>
      <c r="G52" s="49"/>
      <c r="H52" s="28">
        <f t="shared" si="1"/>
        <v>0</v>
      </c>
      <c r="I52" s="28">
        <f t="shared" si="2"/>
        <v>0</v>
      </c>
      <c r="J52" s="13" t="s">
        <v>17</v>
      </c>
    </row>
    <row r="53" spans="1:10" ht="15">
      <c r="A53" s="11">
        <v>46</v>
      </c>
      <c r="B53" s="12" t="s">
        <v>108</v>
      </c>
      <c r="C53" s="12" t="s">
        <v>109</v>
      </c>
      <c r="D53" s="45"/>
      <c r="E53" s="22">
        <v>2</v>
      </c>
      <c r="F53" s="28">
        <f t="shared" si="4"/>
        <v>0</v>
      </c>
      <c r="G53" s="49"/>
      <c r="H53" s="28">
        <f t="shared" si="1"/>
        <v>0</v>
      </c>
      <c r="I53" s="28">
        <f t="shared" si="2"/>
        <v>0</v>
      </c>
      <c r="J53" s="13" t="s">
        <v>37</v>
      </c>
    </row>
    <row r="54" spans="1:10" ht="15">
      <c r="A54" s="11">
        <v>47</v>
      </c>
      <c r="B54" s="12" t="s">
        <v>110</v>
      </c>
      <c r="C54" s="12" t="s">
        <v>111</v>
      </c>
      <c r="D54" s="45"/>
      <c r="E54" s="22">
        <v>1</v>
      </c>
      <c r="F54" s="28">
        <f t="shared" si="4"/>
        <v>0</v>
      </c>
      <c r="G54" s="49"/>
      <c r="H54" s="28">
        <f t="shared" si="1"/>
        <v>0</v>
      </c>
      <c r="I54" s="28">
        <f t="shared" si="2"/>
        <v>0</v>
      </c>
      <c r="J54" s="13" t="s">
        <v>17</v>
      </c>
    </row>
    <row r="55" spans="1:10" ht="15">
      <c r="A55" s="11">
        <v>48</v>
      </c>
      <c r="B55" s="12" t="s">
        <v>112</v>
      </c>
      <c r="C55" s="12" t="s">
        <v>113</v>
      </c>
      <c r="D55" s="45"/>
      <c r="E55" s="22">
        <v>2</v>
      </c>
      <c r="F55" s="28">
        <f t="shared" si="4"/>
        <v>0</v>
      </c>
      <c r="G55" s="49"/>
      <c r="H55" s="28">
        <f t="shared" si="1"/>
        <v>0</v>
      </c>
      <c r="I55" s="28">
        <f t="shared" si="2"/>
        <v>0</v>
      </c>
      <c r="J55" s="13" t="s">
        <v>114</v>
      </c>
    </row>
    <row r="56" spans="1:10" ht="15">
      <c r="A56" s="11">
        <v>49</v>
      </c>
      <c r="B56" s="12" t="s">
        <v>115</v>
      </c>
      <c r="C56" s="12" t="s">
        <v>116</v>
      </c>
      <c r="D56" s="45"/>
      <c r="E56" s="22">
        <v>1</v>
      </c>
      <c r="F56" s="28">
        <f t="shared" si="4"/>
        <v>0</v>
      </c>
      <c r="G56" s="49"/>
      <c r="H56" s="28">
        <f t="shared" si="1"/>
        <v>0</v>
      </c>
      <c r="I56" s="28">
        <f t="shared" si="2"/>
        <v>0</v>
      </c>
      <c r="J56" s="13" t="s">
        <v>17</v>
      </c>
    </row>
    <row r="57" spans="1:10" ht="15">
      <c r="A57" s="11">
        <v>50</v>
      </c>
      <c r="B57" s="12" t="s">
        <v>117</v>
      </c>
      <c r="C57" s="12" t="s">
        <v>118</v>
      </c>
      <c r="D57" s="45"/>
      <c r="E57" s="22">
        <v>1</v>
      </c>
      <c r="F57" s="28">
        <f t="shared" si="4"/>
        <v>0</v>
      </c>
      <c r="G57" s="49"/>
      <c r="H57" s="28">
        <f t="shared" si="1"/>
        <v>0</v>
      </c>
      <c r="I57" s="28">
        <f t="shared" si="2"/>
        <v>0</v>
      </c>
      <c r="J57" s="13" t="s">
        <v>17</v>
      </c>
    </row>
    <row r="58" spans="1:10" ht="15">
      <c r="A58" s="11">
        <v>51</v>
      </c>
      <c r="B58" s="12" t="s">
        <v>119</v>
      </c>
      <c r="C58" s="12" t="s">
        <v>120</v>
      </c>
      <c r="D58" s="45"/>
      <c r="E58" s="22">
        <v>2</v>
      </c>
      <c r="F58" s="28">
        <f t="shared" si="4"/>
        <v>0</v>
      </c>
      <c r="G58" s="49"/>
      <c r="H58" s="28">
        <f t="shared" si="1"/>
        <v>0</v>
      </c>
      <c r="I58" s="28">
        <f t="shared" si="2"/>
        <v>0</v>
      </c>
      <c r="J58" s="13" t="s">
        <v>14</v>
      </c>
    </row>
    <row r="59" spans="1:10" ht="15">
      <c r="A59" s="11">
        <v>52</v>
      </c>
      <c r="B59" s="12" t="s">
        <v>121</v>
      </c>
      <c r="C59" s="12" t="s">
        <v>122</v>
      </c>
      <c r="D59" s="45"/>
      <c r="E59" s="22">
        <v>1</v>
      </c>
      <c r="F59" s="28">
        <f t="shared" si="4"/>
        <v>0</v>
      </c>
      <c r="G59" s="49"/>
      <c r="H59" s="28">
        <f t="shared" si="1"/>
        <v>0</v>
      </c>
      <c r="I59" s="28">
        <f t="shared" si="2"/>
        <v>0</v>
      </c>
      <c r="J59" s="13" t="s">
        <v>24</v>
      </c>
    </row>
    <row r="60" spans="1:10" ht="15">
      <c r="A60" s="11">
        <v>53</v>
      </c>
      <c r="B60" s="12" t="s">
        <v>123</v>
      </c>
      <c r="C60" s="12" t="s">
        <v>124</v>
      </c>
      <c r="D60" s="45"/>
      <c r="E60" s="22">
        <v>1</v>
      </c>
      <c r="F60" s="28">
        <f t="shared" si="4"/>
        <v>0</v>
      </c>
      <c r="G60" s="49"/>
      <c r="H60" s="28">
        <f t="shared" si="1"/>
        <v>0</v>
      </c>
      <c r="I60" s="28">
        <f t="shared" si="2"/>
        <v>0</v>
      </c>
      <c r="J60" s="13" t="s">
        <v>17</v>
      </c>
    </row>
    <row r="61" spans="1:10" ht="15">
      <c r="A61" s="11">
        <v>54</v>
      </c>
      <c r="B61" s="12" t="s">
        <v>125</v>
      </c>
      <c r="C61" s="12" t="s">
        <v>126</v>
      </c>
      <c r="D61" s="45"/>
      <c r="E61" s="22">
        <v>1</v>
      </c>
      <c r="F61" s="28">
        <f t="shared" si="4"/>
        <v>0</v>
      </c>
      <c r="G61" s="49"/>
      <c r="H61" s="28">
        <f t="shared" si="1"/>
        <v>0</v>
      </c>
      <c r="I61" s="28">
        <f t="shared" si="2"/>
        <v>0</v>
      </c>
      <c r="J61" s="13" t="s">
        <v>127</v>
      </c>
    </row>
    <row r="62" spans="1:10" ht="15">
      <c r="A62" s="11">
        <v>55</v>
      </c>
      <c r="B62" s="12" t="s">
        <v>128</v>
      </c>
      <c r="C62" s="12" t="s">
        <v>129</v>
      </c>
      <c r="D62" s="45"/>
      <c r="E62" s="22">
        <v>1</v>
      </c>
      <c r="F62" s="28">
        <f t="shared" si="4"/>
        <v>0</v>
      </c>
      <c r="G62" s="49"/>
      <c r="H62" s="28">
        <f t="shared" si="1"/>
        <v>0</v>
      </c>
      <c r="I62" s="28">
        <f t="shared" si="2"/>
        <v>0</v>
      </c>
      <c r="J62" s="13" t="s">
        <v>17</v>
      </c>
    </row>
    <row r="63" spans="1:10" ht="15">
      <c r="A63" s="11">
        <v>56</v>
      </c>
      <c r="B63" s="12" t="s">
        <v>130</v>
      </c>
      <c r="C63" s="12" t="s">
        <v>131</v>
      </c>
      <c r="D63" s="45"/>
      <c r="E63" s="22">
        <v>1</v>
      </c>
      <c r="F63" s="28">
        <f t="shared" si="4"/>
        <v>0</v>
      </c>
      <c r="G63" s="49"/>
      <c r="H63" s="28">
        <f t="shared" si="1"/>
        <v>0</v>
      </c>
      <c r="I63" s="28">
        <f t="shared" si="2"/>
        <v>0</v>
      </c>
      <c r="J63" s="13" t="s">
        <v>24</v>
      </c>
    </row>
    <row r="64" spans="1:10" ht="15">
      <c r="A64" s="11">
        <v>57</v>
      </c>
      <c r="B64" s="12" t="s">
        <v>132</v>
      </c>
      <c r="C64" s="12" t="s">
        <v>133</v>
      </c>
      <c r="D64" s="45"/>
      <c r="E64" s="22">
        <v>1</v>
      </c>
      <c r="F64" s="28">
        <f t="shared" si="4"/>
        <v>0</v>
      </c>
      <c r="G64" s="49"/>
      <c r="H64" s="28">
        <f t="shared" si="1"/>
        <v>0</v>
      </c>
      <c r="I64" s="28">
        <f t="shared" si="2"/>
        <v>0</v>
      </c>
      <c r="J64" s="13" t="s">
        <v>17</v>
      </c>
    </row>
    <row r="65" spans="1:10" ht="15">
      <c r="A65" s="11">
        <v>58</v>
      </c>
      <c r="B65" s="12" t="s">
        <v>134</v>
      </c>
      <c r="C65" s="12"/>
      <c r="D65" s="45"/>
      <c r="E65" s="22">
        <v>1</v>
      </c>
      <c r="F65" s="28">
        <f t="shared" si="4"/>
        <v>0</v>
      </c>
      <c r="G65" s="49"/>
      <c r="H65" s="28">
        <f t="shared" si="1"/>
        <v>0</v>
      </c>
      <c r="I65" s="28">
        <f t="shared" si="2"/>
        <v>0</v>
      </c>
      <c r="J65" s="13" t="s">
        <v>17</v>
      </c>
    </row>
    <row r="66" spans="1:10" ht="15">
      <c r="A66" s="11">
        <v>59</v>
      </c>
      <c r="B66" s="12" t="s">
        <v>135</v>
      </c>
      <c r="C66" s="12" t="s">
        <v>136</v>
      </c>
      <c r="D66" s="45"/>
      <c r="E66" s="22">
        <v>1</v>
      </c>
      <c r="F66" s="28">
        <f t="shared" si="4"/>
        <v>0</v>
      </c>
      <c r="G66" s="49"/>
      <c r="H66" s="28">
        <f t="shared" si="1"/>
        <v>0</v>
      </c>
      <c r="I66" s="28">
        <f t="shared" si="2"/>
        <v>0</v>
      </c>
      <c r="J66" s="13" t="s">
        <v>17</v>
      </c>
    </row>
    <row r="67" spans="1:10" ht="15">
      <c r="A67" s="11">
        <v>60</v>
      </c>
      <c r="B67" s="12" t="s">
        <v>137</v>
      </c>
      <c r="C67" s="12" t="s">
        <v>138</v>
      </c>
      <c r="D67" s="45"/>
      <c r="E67" s="22">
        <v>1</v>
      </c>
      <c r="F67" s="28">
        <f t="shared" si="4"/>
        <v>0</v>
      </c>
      <c r="G67" s="49"/>
      <c r="H67" s="28">
        <f t="shared" si="1"/>
        <v>0</v>
      </c>
      <c r="I67" s="28">
        <f t="shared" si="2"/>
        <v>0</v>
      </c>
      <c r="J67" s="13" t="s">
        <v>17</v>
      </c>
    </row>
    <row r="68" spans="1:10" ht="15">
      <c r="A68" s="11">
        <v>61</v>
      </c>
      <c r="B68" s="12" t="s">
        <v>139</v>
      </c>
      <c r="C68" s="12" t="s">
        <v>140</v>
      </c>
      <c r="D68" s="45"/>
      <c r="E68" s="22">
        <v>1</v>
      </c>
      <c r="F68" s="28">
        <f t="shared" si="4"/>
        <v>0</v>
      </c>
      <c r="G68" s="49"/>
      <c r="H68" s="28">
        <f t="shared" si="1"/>
        <v>0</v>
      </c>
      <c r="I68" s="28">
        <f t="shared" si="2"/>
        <v>0</v>
      </c>
      <c r="J68" s="13" t="s">
        <v>17</v>
      </c>
    </row>
    <row r="69" spans="1:10" ht="15">
      <c r="A69" s="11">
        <v>62</v>
      </c>
      <c r="B69" s="12" t="s">
        <v>141</v>
      </c>
      <c r="C69" s="12" t="s">
        <v>142</v>
      </c>
      <c r="D69" s="45"/>
      <c r="E69" s="22">
        <v>1</v>
      </c>
      <c r="F69" s="28">
        <f t="shared" si="4"/>
        <v>0</v>
      </c>
      <c r="G69" s="49"/>
      <c r="H69" s="28">
        <f t="shared" si="1"/>
        <v>0</v>
      </c>
      <c r="I69" s="28">
        <f t="shared" si="2"/>
        <v>0</v>
      </c>
      <c r="J69" s="13" t="s">
        <v>17</v>
      </c>
    </row>
    <row r="70" spans="1:10" ht="15">
      <c r="A70" s="11">
        <v>63</v>
      </c>
      <c r="B70" s="12" t="s">
        <v>143</v>
      </c>
      <c r="C70" s="12" t="s">
        <v>144</v>
      </c>
      <c r="D70" s="45"/>
      <c r="E70" s="22">
        <v>1</v>
      </c>
      <c r="F70" s="28">
        <f t="shared" si="4"/>
        <v>0</v>
      </c>
      <c r="G70" s="49"/>
      <c r="H70" s="28">
        <f t="shared" si="1"/>
        <v>0</v>
      </c>
      <c r="I70" s="28">
        <f t="shared" si="2"/>
        <v>0</v>
      </c>
      <c r="J70" s="13" t="s">
        <v>17</v>
      </c>
    </row>
    <row r="71" spans="1:10" ht="15">
      <c r="A71" s="11">
        <v>64</v>
      </c>
      <c r="B71" s="12" t="s">
        <v>145</v>
      </c>
      <c r="C71" s="12" t="s">
        <v>146</v>
      </c>
      <c r="D71" s="45"/>
      <c r="E71" s="22">
        <v>1</v>
      </c>
      <c r="F71" s="28">
        <f t="shared" si="4"/>
        <v>0</v>
      </c>
      <c r="G71" s="49"/>
      <c r="H71" s="28">
        <f t="shared" si="1"/>
        <v>0</v>
      </c>
      <c r="I71" s="28">
        <f t="shared" si="2"/>
        <v>0</v>
      </c>
      <c r="J71" s="13" t="s">
        <v>17</v>
      </c>
    </row>
    <row r="72" spans="1:10" ht="15">
      <c r="A72" s="11">
        <v>65</v>
      </c>
      <c r="B72" s="12" t="s">
        <v>147</v>
      </c>
      <c r="C72" s="12" t="s">
        <v>148</v>
      </c>
      <c r="D72" s="45"/>
      <c r="E72" s="22">
        <v>1</v>
      </c>
      <c r="F72" s="28">
        <f t="shared" si="4"/>
        <v>0</v>
      </c>
      <c r="G72" s="49"/>
      <c r="H72" s="28">
        <f t="shared" si="1"/>
        <v>0</v>
      </c>
      <c r="I72" s="28">
        <f t="shared" si="2"/>
        <v>0</v>
      </c>
      <c r="J72" s="13" t="s">
        <v>17</v>
      </c>
    </row>
    <row r="73" spans="1:10" ht="15">
      <c r="A73" s="11">
        <v>66</v>
      </c>
      <c r="B73" s="12" t="s">
        <v>149</v>
      </c>
      <c r="C73" s="12" t="s">
        <v>150</v>
      </c>
      <c r="D73" s="45"/>
      <c r="E73" s="22">
        <v>1</v>
      </c>
      <c r="F73" s="28">
        <f t="shared" si="4"/>
        <v>0</v>
      </c>
      <c r="G73" s="49"/>
      <c r="H73" s="28">
        <f t="shared" si="1"/>
        <v>0</v>
      </c>
      <c r="I73" s="28">
        <f t="shared" si="2"/>
        <v>0</v>
      </c>
      <c r="J73" s="13" t="s">
        <v>17</v>
      </c>
    </row>
    <row r="74" spans="1:10" ht="15">
      <c r="A74" s="11">
        <v>67</v>
      </c>
      <c r="B74" s="12" t="s">
        <v>151</v>
      </c>
      <c r="C74" s="12" t="s">
        <v>152</v>
      </c>
      <c r="D74" s="45"/>
      <c r="E74" s="22">
        <v>1</v>
      </c>
      <c r="F74" s="28">
        <f t="shared" si="4"/>
        <v>0</v>
      </c>
      <c r="G74" s="49"/>
      <c r="H74" s="28">
        <f aca="true" t="shared" si="5" ref="H74:H137">F74*G74</f>
        <v>0</v>
      </c>
      <c r="I74" s="28">
        <f aca="true" t="shared" si="6" ref="I74:I137">F74+H74</f>
        <v>0</v>
      </c>
      <c r="J74" s="13" t="s">
        <v>17</v>
      </c>
    </row>
    <row r="75" spans="1:10" ht="15">
      <c r="A75" s="11">
        <v>68</v>
      </c>
      <c r="B75" s="12" t="s">
        <v>153</v>
      </c>
      <c r="C75" s="12" t="s">
        <v>154</v>
      </c>
      <c r="D75" s="45"/>
      <c r="E75" s="22">
        <v>1</v>
      </c>
      <c r="F75" s="28">
        <f t="shared" si="4"/>
        <v>0</v>
      </c>
      <c r="G75" s="49"/>
      <c r="H75" s="28">
        <f t="shared" si="5"/>
        <v>0</v>
      </c>
      <c r="I75" s="28">
        <f t="shared" si="6"/>
        <v>0</v>
      </c>
      <c r="J75" s="13" t="s">
        <v>17</v>
      </c>
    </row>
    <row r="76" spans="1:10" ht="15">
      <c r="A76" s="11">
        <v>69</v>
      </c>
      <c r="B76" s="12" t="s">
        <v>155</v>
      </c>
      <c r="C76" s="12" t="s">
        <v>156</v>
      </c>
      <c r="D76" s="45"/>
      <c r="E76" s="22">
        <v>1</v>
      </c>
      <c r="F76" s="28">
        <f t="shared" si="4"/>
        <v>0</v>
      </c>
      <c r="G76" s="49"/>
      <c r="H76" s="28">
        <f t="shared" si="5"/>
        <v>0</v>
      </c>
      <c r="I76" s="28">
        <f t="shared" si="6"/>
        <v>0</v>
      </c>
      <c r="J76" s="13" t="s">
        <v>17</v>
      </c>
    </row>
    <row r="77" spans="1:10" ht="15">
      <c r="A77" s="11">
        <v>70</v>
      </c>
      <c r="B77" s="12" t="s">
        <v>157</v>
      </c>
      <c r="C77" s="12" t="s">
        <v>158</v>
      </c>
      <c r="D77" s="45"/>
      <c r="E77" s="22">
        <v>1</v>
      </c>
      <c r="F77" s="28">
        <f t="shared" si="4"/>
        <v>0</v>
      </c>
      <c r="G77" s="49"/>
      <c r="H77" s="28">
        <f t="shared" si="5"/>
        <v>0</v>
      </c>
      <c r="I77" s="28">
        <f t="shared" si="6"/>
        <v>0</v>
      </c>
      <c r="J77" s="13" t="s">
        <v>17</v>
      </c>
    </row>
    <row r="78" spans="1:10" ht="15">
      <c r="A78" s="11">
        <v>71</v>
      </c>
      <c r="B78" s="12" t="s">
        <v>159</v>
      </c>
      <c r="C78" s="12" t="s">
        <v>160</v>
      </c>
      <c r="D78" s="45"/>
      <c r="E78" s="22">
        <v>1</v>
      </c>
      <c r="F78" s="28">
        <f t="shared" si="4"/>
        <v>0</v>
      </c>
      <c r="G78" s="49"/>
      <c r="H78" s="28">
        <f t="shared" si="5"/>
        <v>0</v>
      </c>
      <c r="I78" s="28">
        <f t="shared" si="6"/>
        <v>0</v>
      </c>
      <c r="J78" s="13" t="s">
        <v>17</v>
      </c>
    </row>
    <row r="79" spans="1:10" ht="15">
      <c r="A79" s="11">
        <v>72</v>
      </c>
      <c r="B79" s="12" t="s">
        <v>161</v>
      </c>
      <c r="C79" s="12" t="s">
        <v>162</v>
      </c>
      <c r="D79" s="45"/>
      <c r="E79" s="22">
        <v>1</v>
      </c>
      <c r="F79" s="28">
        <f t="shared" si="4"/>
        <v>0</v>
      </c>
      <c r="G79" s="49"/>
      <c r="H79" s="28">
        <f t="shared" si="5"/>
        <v>0</v>
      </c>
      <c r="I79" s="28">
        <f t="shared" si="6"/>
        <v>0</v>
      </c>
      <c r="J79" s="13" t="s">
        <v>17</v>
      </c>
    </row>
    <row r="80" spans="1:10" ht="15">
      <c r="A80" s="11">
        <v>73</v>
      </c>
      <c r="B80" s="12" t="s">
        <v>163</v>
      </c>
      <c r="C80" s="12" t="s">
        <v>164</v>
      </c>
      <c r="D80" s="45"/>
      <c r="E80" s="22">
        <v>1</v>
      </c>
      <c r="F80" s="28">
        <f aca="true" t="shared" si="7" ref="F80:F111">D80*E80</f>
        <v>0</v>
      </c>
      <c r="G80" s="49"/>
      <c r="H80" s="28">
        <f t="shared" si="5"/>
        <v>0</v>
      </c>
      <c r="I80" s="28">
        <f t="shared" si="6"/>
        <v>0</v>
      </c>
      <c r="J80" s="13" t="s">
        <v>24</v>
      </c>
    </row>
    <row r="81" spans="1:10" ht="15">
      <c r="A81" s="11">
        <v>74</v>
      </c>
      <c r="B81" s="12" t="s">
        <v>165</v>
      </c>
      <c r="C81" s="12" t="s">
        <v>166</v>
      </c>
      <c r="D81" s="45"/>
      <c r="E81" s="22">
        <v>1</v>
      </c>
      <c r="F81" s="28">
        <f t="shared" si="7"/>
        <v>0</v>
      </c>
      <c r="G81" s="49"/>
      <c r="H81" s="28">
        <f t="shared" si="5"/>
        <v>0</v>
      </c>
      <c r="I81" s="28">
        <f t="shared" si="6"/>
        <v>0</v>
      </c>
      <c r="J81" s="13" t="s">
        <v>17</v>
      </c>
    </row>
    <row r="82" spans="1:10" ht="15">
      <c r="A82" s="11">
        <v>75</v>
      </c>
      <c r="B82" s="12" t="s">
        <v>167</v>
      </c>
      <c r="C82" s="12" t="s">
        <v>168</v>
      </c>
      <c r="D82" s="45"/>
      <c r="E82" s="22">
        <v>1</v>
      </c>
      <c r="F82" s="28">
        <f t="shared" si="7"/>
        <v>0</v>
      </c>
      <c r="G82" s="49"/>
      <c r="H82" s="28">
        <f t="shared" si="5"/>
        <v>0</v>
      </c>
      <c r="I82" s="28">
        <f t="shared" si="6"/>
        <v>0</v>
      </c>
      <c r="J82" s="13" t="s">
        <v>24</v>
      </c>
    </row>
    <row r="83" spans="1:10" ht="15">
      <c r="A83" s="11">
        <v>76</v>
      </c>
      <c r="B83" s="12" t="s">
        <v>169</v>
      </c>
      <c r="C83" s="12" t="s">
        <v>170</v>
      </c>
      <c r="D83" s="45"/>
      <c r="E83" s="22">
        <v>1</v>
      </c>
      <c r="F83" s="28">
        <f t="shared" si="7"/>
        <v>0</v>
      </c>
      <c r="G83" s="49"/>
      <c r="H83" s="28">
        <f t="shared" si="5"/>
        <v>0</v>
      </c>
      <c r="I83" s="28">
        <f t="shared" si="6"/>
        <v>0</v>
      </c>
      <c r="J83" s="13" t="s">
        <v>17</v>
      </c>
    </row>
    <row r="84" spans="1:10" ht="15">
      <c r="A84" s="11">
        <v>77</v>
      </c>
      <c r="B84" s="12" t="s">
        <v>171</v>
      </c>
      <c r="C84" s="12" t="s">
        <v>172</v>
      </c>
      <c r="D84" s="45"/>
      <c r="E84" s="22">
        <v>1</v>
      </c>
      <c r="F84" s="28">
        <f t="shared" si="7"/>
        <v>0</v>
      </c>
      <c r="G84" s="49"/>
      <c r="H84" s="28">
        <f t="shared" si="5"/>
        <v>0</v>
      </c>
      <c r="I84" s="28">
        <f t="shared" si="6"/>
        <v>0</v>
      </c>
      <c r="J84" s="13" t="s">
        <v>17</v>
      </c>
    </row>
    <row r="85" spans="1:10" ht="15">
      <c r="A85" s="11">
        <v>78</v>
      </c>
      <c r="B85" s="12" t="s">
        <v>173</v>
      </c>
      <c r="C85" s="12" t="s">
        <v>174</v>
      </c>
      <c r="D85" s="45"/>
      <c r="E85" s="22">
        <v>1</v>
      </c>
      <c r="F85" s="28">
        <f t="shared" si="7"/>
        <v>0</v>
      </c>
      <c r="G85" s="49"/>
      <c r="H85" s="28">
        <f t="shared" si="5"/>
        <v>0</v>
      </c>
      <c r="I85" s="28">
        <f t="shared" si="6"/>
        <v>0</v>
      </c>
      <c r="J85" s="13" t="s">
        <v>17</v>
      </c>
    </row>
    <row r="86" spans="1:10" ht="15">
      <c r="A86" s="11">
        <v>79</v>
      </c>
      <c r="B86" s="12" t="s">
        <v>175</v>
      </c>
      <c r="C86" s="12" t="s">
        <v>176</v>
      </c>
      <c r="D86" s="45"/>
      <c r="E86" s="22">
        <v>1</v>
      </c>
      <c r="F86" s="28">
        <f t="shared" si="7"/>
        <v>0</v>
      </c>
      <c r="G86" s="49"/>
      <c r="H86" s="28">
        <f t="shared" si="5"/>
        <v>0</v>
      </c>
      <c r="I86" s="28">
        <f t="shared" si="6"/>
        <v>0</v>
      </c>
      <c r="J86" s="13" t="s">
        <v>17</v>
      </c>
    </row>
    <row r="87" spans="1:10" ht="15">
      <c r="A87" s="11">
        <v>80</v>
      </c>
      <c r="B87" s="12" t="s">
        <v>177</v>
      </c>
      <c r="C87" s="12" t="s">
        <v>178</v>
      </c>
      <c r="D87" s="45"/>
      <c r="E87" s="22">
        <v>1</v>
      </c>
      <c r="F87" s="28">
        <f t="shared" si="7"/>
        <v>0</v>
      </c>
      <c r="G87" s="49"/>
      <c r="H87" s="28">
        <f t="shared" si="5"/>
        <v>0</v>
      </c>
      <c r="I87" s="28">
        <f t="shared" si="6"/>
        <v>0</v>
      </c>
      <c r="J87" s="13" t="s">
        <v>17</v>
      </c>
    </row>
    <row r="88" spans="1:10" ht="15">
      <c r="A88" s="11">
        <v>81</v>
      </c>
      <c r="B88" s="12" t="s">
        <v>179</v>
      </c>
      <c r="C88" s="12" t="s">
        <v>180</v>
      </c>
      <c r="D88" s="45"/>
      <c r="E88" s="22">
        <v>1</v>
      </c>
      <c r="F88" s="28">
        <f t="shared" si="7"/>
        <v>0</v>
      </c>
      <c r="G88" s="49"/>
      <c r="H88" s="28">
        <f t="shared" si="5"/>
        <v>0</v>
      </c>
      <c r="I88" s="28">
        <f t="shared" si="6"/>
        <v>0</v>
      </c>
      <c r="J88" s="13" t="s">
        <v>17</v>
      </c>
    </row>
    <row r="89" spans="1:10" ht="15">
      <c r="A89" s="11">
        <v>82</v>
      </c>
      <c r="B89" s="12" t="s">
        <v>181</v>
      </c>
      <c r="C89" s="12" t="s">
        <v>182</v>
      </c>
      <c r="D89" s="45"/>
      <c r="E89" s="22">
        <v>1</v>
      </c>
      <c r="F89" s="28">
        <f t="shared" si="7"/>
        <v>0</v>
      </c>
      <c r="G89" s="49"/>
      <c r="H89" s="28">
        <f t="shared" si="5"/>
        <v>0</v>
      </c>
      <c r="I89" s="28">
        <f t="shared" si="6"/>
        <v>0</v>
      </c>
      <c r="J89" s="13" t="s">
        <v>17</v>
      </c>
    </row>
    <row r="90" spans="1:10" ht="15">
      <c r="A90" s="11">
        <v>83</v>
      </c>
      <c r="B90" s="12" t="s">
        <v>183</v>
      </c>
      <c r="C90" s="12" t="s">
        <v>184</v>
      </c>
      <c r="D90" s="45"/>
      <c r="E90" s="22">
        <v>1</v>
      </c>
      <c r="F90" s="28">
        <f t="shared" si="7"/>
        <v>0</v>
      </c>
      <c r="G90" s="49"/>
      <c r="H90" s="28">
        <f t="shared" si="5"/>
        <v>0</v>
      </c>
      <c r="I90" s="28">
        <f t="shared" si="6"/>
        <v>0</v>
      </c>
      <c r="J90" s="13" t="s">
        <v>17</v>
      </c>
    </row>
    <row r="91" spans="1:10" ht="25.5">
      <c r="A91" s="11">
        <v>84</v>
      </c>
      <c r="B91" s="12" t="s">
        <v>185</v>
      </c>
      <c r="C91" s="12" t="s">
        <v>186</v>
      </c>
      <c r="D91" s="45"/>
      <c r="E91" s="22">
        <v>2</v>
      </c>
      <c r="F91" s="28">
        <f t="shared" si="7"/>
        <v>0</v>
      </c>
      <c r="G91" s="49"/>
      <c r="H91" s="28">
        <f t="shared" si="5"/>
        <v>0</v>
      </c>
      <c r="I91" s="28">
        <f t="shared" si="6"/>
        <v>0</v>
      </c>
      <c r="J91" s="13" t="s">
        <v>187</v>
      </c>
    </row>
    <row r="92" spans="1:10" ht="15">
      <c r="A92" s="11">
        <v>85</v>
      </c>
      <c r="B92" s="12" t="s">
        <v>188</v>
      </c>
      <c r="C92" s="12" t="s">
        <v>189</v>
      </c>
      <c r="D92" s="45"/>
      <c r="E92" s="22">
        <v>1</v>
      </c>
      <c r="F92" s="28">
        <f t="shared" si="7"/>
        <v>0</v>
      </c>
      <c r="G92" s="49"/>
      <c r="H92" s="28">
        <f t="shared" si="5"/>
        <v>0</v>
      </c>
      <c r="I92" s="28">
        <f t="shared" si="6"/>
        <v>0</v>
      </c>
      <c r="J92" s="13" t="s">
        <v>24</v>
      </c>
    </row>
    <row r="93" spans="1:10" ht="15">
      <c r="A93" s="11">
        <v>86</v>
      </c>
      <c r="B93" s="12" t="s">
        <v>190</v>
      </c>
      <c r="C93" s="12" t="s">
        <v>191</v>
      </c>
      <c r="D93" s="45"/>
      <c r="E93" s="22">
        <v>1</v>
      </c>
      <c r="F93" s="28">
        <f t="shared" si="7"/>
        <v>0</v>
      </c>
      <c r="G93" s="49"/>
      <c r="H93" s="28">
        <f t="shared" si="5"/>
        <v>0</v>
      </c>
      <c r="I93" s="28">
        <f t="shared" si="6"/>
        <v>0</v>
      </c>
      <c r="J93" s="13" t="s">
        <v>17</v>
      </c>
    </row>
    <row r="94" spans="1:10" ht="15">
      <c r="A94" s="11">
        <v>87</v>
      </c>
      <c r="B94" s="12" t="s">
        <v>192</v>
      </c>
      <c r="C94" s="12" t="s">
        <v>193</v>
      </c>
      <c r="D94" s="45"/>
      <c r="E94" s="22">
        <v>1</v>
      </c>
      <c r="F94" s="28">
        <f t="shared" si="7"/>
        <v>0</v>
      </c>
      <c r="G94" s="49"/>
      <c r="H94" s="28">
        <f t="shared" si="5"/>
        <v>0</v>
      </c>
      <c r="I94" s="28">
        <f t="shared" si="6"/>
        <v>0</v>
      </c>
      <c r="J94" s="13" t="s">
        <v>17</v>
      </c>
    </row>
    <row r="95" spans="1:10" ht="15">
      <c r="A95" s="11">
        <v>88</v>
      </c>
      <c r="B95" s="12" t="s">
        <v>194</v>
      </c>
      <c r="C95" s="12" t="s">
        <v>195</v>
      </c>
      <c r="D95" s="45"/>
      <c r="E95" s="22">
        <v>1</v>
      </c>
      <c r="F95" s="28">
        <f t="shared" si="7"/>
        <v>0</v>
      </c>
      <c r="G95" s="49"/>
      <c r="H95" s="28">
        <f t="shared" si="5"/>
        <v>0</v>
      </c>
      <c r="I95" s="28">
        <f t="shared" si="6"/>
        <v>0</v>
      </c>
      <c r="J95" s="13" t="s">
        <v>17</v>
      </c>
    </row>
    <row r="96" spans="1:10" ht="15">
      <c r="A96" s="11">
        <v>89</v>
      </c>
      <c r="B96" s="12" t="s">
        <v>196</v>
      </c>
      <c r="C96" s="12" t="s">
        <v>197</v>
      </c>
      <c r="D96" s="45"/>
      <c r="E96" s="22">
        <v>1</v>
      </c>
      <c r="F96" s="28">
        <f t="shared" si="7"/>
        <v>0</v>
      </c>
      <c r="G96" s="49"/>
      <c r="H96" s="28">
        <f t="shared" si="5"/>
        <v>0</v>
      </c>
      <c r="I96" s="28">
        <f t="shared" si="6"/>
        <v>0</v>
      </c>
      <c r="J96" s="13" t="s">
        <v>17</v>
      </c>
    </row>
    <row r="97" spans="1:10" ht="15">
      <c r="A97" s="11">
        <v>90</v>
      </c>
      <c r="B97" s="12" t="s">
        <v>198</v>
      </c>
      <c r="C97" s="12" t="s">
        <v>199</v>
      </c>
      <c r="D97" s="45"/>
      <c r="E97" s="22">
        <v>1</v>
      </c>
      <c r="F97" s="28">
        <f t="shared" si="7"/>
        <v>0</v>
      </c>
      <c r="G97" s="49"/>
      <c r="H97" s="28">
        <f t="shared" si="5"/>
        <v>0</v>
      </c>
      <c r="I97" s="28">
        <f t="shared" si="6"/>
        <v>0</v>
      </c>
      <c r="J97" s="13" t="s">
        <v>17</v>
      </c>
    </row>
    <row r="98" spans="1:10" ht="15">
      <c r="A98" s="11">
        <v>91</v>
      </c>
      <c r="B98" s="12" t="s">
        <v>200</v>
      </c>
      <c r="C98" s="12" t="s">
        <v>201</v>
      </c>
      <c r="D98" s="45"/>
      <c r="E98" s="22">
        <v>1</v>
      </c>
      <c r="F98" s="28">
        <f t="shared" si="7"/>
        <v>0</v>
      </c>
      <c r="G98" s="49"/>
      <c r="H98" s="28">
        <f t="shared" si="5"/>
        <v>0</v>
      </c>
      <c r="I98" s="28">
        <f t="shared" si="6"/>
        <v>0</v>
      </c>
      <c r="J98" s="13" t="s">
        <v>17</v>
      </c>
    </row>
    <row r="99" spans="1:10" ht="15">
      <c r="A99" s="11">
        <v>92</v>
      </c>
      <c r="B99" s="12" t="s">
        <v>202</v>
      </c>
      <c r="C99" s="12" t="s">
        <v>203</v>
      </c>
      <c r="D99" s="45"/>
      <c r="E99" s="22">
        <v>1</v>
      </c>
      <c r="F99" s="28">
        <f t="shared" si="7"/>
        <v>0</v>
      </c>
      <c r="G99" s="49"/>
      <c r="H99" s="28">
        <f t="shared" si="5"/>
        <v>0</v>
      </c>
      <c r="I99" s="28">
        <f t="shared" si="6"/>
        <v>0</v>
      </c>
      <c r="J99" s="13" t="s">
        <v>17</v>
      </c>
    </row>
    <row r="100" spans="1:10" ht="15">
      <c r="A100" s="11">
        <v>93</v>
      </c>
      <c r="B100" s="12" t="s">
        <v>204</v>
      </c>
      <c r="C100" s="12" t="s">
        <v>205</v>
      </c>
      <c r="D100" s="45"/>
      <c r="E100" s="22">
        <v>1</v>
      </c>
      <c r="F100" s="28">
        <f t="shared" si="7"/>
        <v>0</v>
      </c>
      <c r="G100" s="49"/>
      <c r="H100" s="28">
        <f t="shared" si="5"/>
        <v>0</v>
      </c>
      <c r="I100" s="28">
        <f t="shared" si="6"/>
        <v>0</v>
      </c>
      <c r="J100" s="13" t="s">
        <v>17</v>
      </c>
    </row>
    <row r="101" spans="1:10" ht="15">
      <c r="A101" s="11">
        <v>94</v>
      </c>
      <c r="B101" s="12" t="s">
        <v>206</v>
      </c>
      <c r="C101" s="12" t="s">
        <v>207</v>
      </c>
      <c r="D101" s="45"/>
      <c r="E101" s="22">
        <v>1</v>
      </c>
      <c r="F101" s="28">
        <f t="shared" si="7"/>
        <v>0</v>
      </c>
      <c r="G101" s="49"/>
      <c r="H101" s="28">
        <f t="shared" si="5"/>
        <v>0</v>
      </c>
      <c r="I101" s="28">
        <f t="shared" si="6"/>
        <v>0</v>
      </c>
      <c r="J101" s="13" t="s">
        <v>17</v>
      </c>
    </row>
    <row r="102" spans="1:10" ht="15">
      <c r="A102" s="11">
        <v>95</v>
      </c>
      <c r="B102" s="12" t="s">
        <v>208</v>
      </c>
      <c r="C102" s="12" t="s">
        <v>209</v>
      </c>
      <c r="D102" s="45"/>
      <c r="E102" s="22">
        <v>1</v>
      </c>
      <c r="F102" s="28">
        <f t="shared" si="7"/>
        <v>0</v>
      </c>
      <c r="G102" s="49"/>
      <c r="H102" s="28">
        <f t="shared" si="5"/>
        <v>0</v>
      </c>
      <c r="I102" s="28">
        <f t="shared" si="6"/>
        <v>0</v>
      </c>
      <c r="J102" s="13" t="s">
        <v>17</v>
      </c>
    </row>
    <row r="103" spans="1:10" ht="15">
      <c r="A103" s="11">
        <v>96</v>
      </c>
      <c r="B103" s="12" t="s">
        <v>210</v>
      </c>
      <c r="C103" s="12" t="s">
        <v>211</v>
      </c>
      <c r="D103" s="45"/>
      <c r="E103" s="22">
        <v>1</v>
      </c>
      <c r="F103" s="28">
        <f t="shared" si="7"/>
        <v>0</v>
      </c>
      <c r="G103" s="49"/>
      <c r="H103" s="28">
        <f t="shared" si="5"/>
        <v>0</v>
      </c>
      <c r="I103" s="28">
        <f t="shared" si="6"/>
        <v>0</v>
      </c>
      <c r="J103" s="13" t="s">
        <v>17</v>
      </c>
    </row>
    <row r="104" spans="1:10" ht="15">
      <c r="A104" s="11">
        <v>97</v>
      </c>
      <c r="B104" s="12" t="s">
        <v>212</v>
      </c>
      <c r="C104" s="12" t="s">
        <v>213</v>
      </c>
      <c r="D104" s="45"/>
      <c r="E104" s="22">
        <v>1</v>
      </c>
      <c r="F104" s="28">
        <f t="shared" si="7"/>
        <v>0</v>
      </c>
      <c r="G104" s="49"/>
      <c r="H104" s="28">
        <f t="shared" si="5"/>
        <v>0</v>
      </c>
      <c r="I104" s="28">
        <f t="shared" si="6"/>
        <v>0</v>
      </c>
      <c r="J104" s="13" t="s">
        <v>17</v>
      </c>
    </row>
    <row r="105" spans="1:10" ht="15">
      <c r="A105" s="11">
        <v>98</v>
      </c>
      <c r="B105" s="12" t="s">
        <v>214</v>
      </c>
      <c r="C105" s="12" t="s">
        <v>215</v>
      </c>
      <c r="D105" s="45"/>
      <c r="E105" s="22">
        <v>1</v>
      </c>
      <c r="F105" s="28">
        <f t="shared" si="7"/>
        <v>0</v>
      </c>
      <c r="G105" s="49"/>
      <c r="H105" s="28">
        <f t="shared" si="5"/>
        <v>0</v>
      </c>
      <c r="I105" s="28">
        <f t="shared" si="6"/>
        <v>0</v>
      </c>
      <c r="J105" s="13" t="s">
        <v>17</v>
      </c>
    </row>
    <row r="106" spans="1:10" ht="15.75" customHeight="1">
      <c r="A106" s="11">
        <v>99</v>
      </c>
      <c r="B106" s="12" t="s">
        <v>216</v>
      </c>
      <c r="C106" s="12" t="s">
        <v>217</v>
      </c>
      <c r="D106" s="45"/>
      <c r="E106" s="22">
        <v>1</v>
      </c>
      <c r="F106" s="28">
        <f t="shared" si="7"/>
        <v>0</v>
      </c>
      <c r="G106" s="49"/>
      <c r="H106" s="28">
        <f t="shared" si="5"/>
        <v>0</v>
      </c>
      <c r="I106" s="28">
        <f t="shared" si="6"/>
        <v>0</v>
      </c>
      <c r="J106" s="13" t="s">
        <v>24</v>
      </c>
    </row>
    <row r="107" spans="1:10" ht="15">
      <c r="A107" s="11">
        <v>100</v>
      </c>
      <c r="B107" s="12" t="s">
        <v>218</v>
      </c>
      <c r="C107" s="12" t="s">
        <v>219</v>
      </c>
      <c r="D107" s="45"/>
      <c r="E107" s="22">
        <v>1</v>
      </c>
      <c r="F107" s="28">
        <f t="shared" si="7"/>
        <v>0</v>
      </c>
      <c r="G107" s="49"/>
      <c r="H107" s="28">
        <f t="shared" si="5"/>
        <v>0</v>
      </c>
      <c r="I107" s="28">
        <f t="shared" si="6"/>
        <v>0</v>
      </c>
      <c r="J107" s="13" t="s">
        <v>17</v>
      </c>
    </row>
    <row r="108" spans="1:10" ht="15">
      <c r="A108" s="11">
        <v>101</v>
      </c>
      <c r="B108" s="12" t="s">
        <v>220</v>
      </c>
      <c r="C108" s="12" t="s">
        <v>221</v>
      </c>
      <c r="D108" s="45"/>
      <c r="E108" s="22">
        <v>1</v>
      </c>
      <c r="F108" s="28">
        <f t="shared" si="7"/>
        <v>0</v>
      </c>
      <c r="G108" s="49"/>
      <c r="H108" s="28">
        <f t="shared" si="5"/>
        <v>0</v>
      </c>
      <c r="I108" s="28">
        <f t="shared" si="6"/>
        <v>0</v>
      </c>
      <c r="J108" s="13" t="s">
        <v>17</v>
      </c>
    </row>
    <row r="109" spans="1:10" ht="15">
      <c r="A109" s="11">
        <v>102</v>
      </c>
      <c r="B109" s="12" t="s">
        <v>222</v>
      </c>
      <c r="C109" s="12" t="s">
        <v>223</v>
      </c>
      <c r="D109" s="45"/>
      <c r="E109" s="22">
        <v>1</v>
      </c>
      <c r="F109" s="28">
        <f t="shared" si="7"/>
        <v>0</v>
      </c>
      <c r="G109" s="49"/>
      <c r="H109" s="28">
        <f t="shared" si="5"/>
        <v>0</v>
      </c>
      <c r="I109" s="28">
        <f t="shared" si="6"/>
        <v>0</v>
      </c>
      <c r="J109" s="13" t="s">
        <v>17</v>
      </c>
    </row>
    <row r="110" spans="1:10" ht="15">
      <c r="A110" s="14">
        <v>103</v>
      </c>
      <c r="B110" s="15" t="s">
        <v>224</v>
      </c>
      <c r="C110" s="15" t="s">
        <v>225</v>
      </c>
      <c r="D110" s="46"/>
      <c r="E110" s="23">
        <v>1</v>
      </c>
      <c r="F110" s="28">
        <f t="shared" si="7"/>
        <v>0</v>
      </c>
      <c r="G110" s="50"/>
      <c r="H110" s="28">
        <f t="shared" si="5"/>
        <v>0</v>
      </c>
      <c r="I110" s="28">
        <f t="shared" si="6"/>
        <v>0</v>
      </c>
      <c r="J110" s="16" t="s">
        <v>17</v>
      </c>
    </row>
    <row r="111" spans="1:10" ht="15">
      <c r="A111" s="14">
        <v>104</v>
      </c>
      <c r="B111" s="15" t="s">
        <v>226</v>
      </c>
      <c r="C111" s="15" t="s">
        <v>227</v>
      </c>
      <c r="D111" s="46"/>
      <c r="E111" s="23">
        <v>1</v>
      </c>
      <c r="F111" s="28">
        <f t="shared" si="7"/>
        <v>0</v>
      </c>
      <c r="G111" s="50"/>
      <c r="H111" s="28">
        <f t="shared" si="5"/>
        <v>0</v>
      </c>
      <c r="I111" s="28">
        <f t="shared" si="6"/>
        <v>0</v>
      </c>
      <c r="J111" s="16" t="s">
        <v>24</v>
      </c>
    </row>
    <row r="112" spans="1:10" ht="15">
      <c r="A112" s="14">
        <v>105</v>
      </c>
      <c r="B112" s="15" t="s">
        <v>228</v>
      </c>
      <c r="C112" s="15" t="s">
        <v>229</v>
      </c>
      <c r="D112" s="46"/>
      <c r="E112" s="23">
        <v>1</v>
      </c>
      <c r="F112" s="28">
        <f aca="true" t="shared" si="8" ref="F112:F143">D112*E112</f>
        <v>0</v>
      </c>
      <c r="G112" s="50"/>
      <c r="H112" s="28">
        <f t="shared" si="5"/>
        <v>0</v>
      </c>
      <c r="I112" s="28">
        <f t="shared" si="6"/>
        <v>0</v>
      </c>
      <c r="J112" s="16" t="s">
        <v>62</v>
      </c>
    </row>
    <row r="113" spans="1:10" ht="15">
      <c r="A113" s="14">
        <v>106</v>
      </c>
      <c r="B113" s="15" t="s">
        <v>230</v>
      </c>
      <c r="C113" s="15" t="s">
        <v>231</v>
      </c>
      <c r="D113" s="46"/>
      <c r="E113" s="23">
        <v>1</v>
      </c>
      <c r="F113" s="28">
        <f t="shared" si="8"/>
        <v>0</v>
      </c>
      <c r="G113" s="50"/>
      <c r="H113" s="28">
        <f t="shared" si="5"/>
        <v>0</v>
      </c>
      <c r="I113" s="28">
        <f t="shared" si="6"/>
        <v>0</v>
      </c>
      <c r="J113" s="16" t="s">
        <v>127</v>
      </c>
    </row>
    <row r="114" spans="1:10" ht="15">
      <c r="A114" s="14">
        <v>107</v>
      </c>
      <c r="B114" s="15" t="s">
        <v>232</v>
      </c>
      <c r="C114" s="15" t="s">
        <v>233</v>
      </c>
      <c r="D114" s="46"/>
      <c r="E114" s="23">
        <v>1</v>
      </c>
      <c r="F114" s="28">
        <f t="shared" si="8"/>
        <v>0</v>
      </c>
      <c r="G114" s="50"/>
      <c r="H114" s="28">
        <f t="shared" si="5"/>
        <v>0</v>
      </c>
      <c r="I114" s="28">
        <f t="shared" si="6"/>
        <v>0</v>
      </c>
      <c r="J114" s="16" t="s">
        <v>24</v>
      </c>
    </row>
    <row r="115" spans="1:10" ht="15">
      <c r="A115" s="14">
        <v>108</v>
      </c>
      <c r="B115" s="15" t="s">
        <v>234</v>
      </c>
      <c r="C115" s="15" t="s">
        <v>235</v>
      </c>
      <c r="D115" s="46"/>
      <c r="E115" s="23">
        <v>1</v>
      </c>
      <c r="F115" s="28">
        <f t="shared" si="8"/>
        <v>0</v>
      </c>
      <c r="G115" s="50"/>
      <c r="H115" s="28">
        <f t="shared" si="5"/>
        <v>0</v>
      </c>
      <c r="I115" s="28">
        <f t="shared" si="6"/>
        <v>0</v>
      </c>
      <c r="J115" s="16" t="s">
        <v>17</v>
      </c>
    </row>
    <row r="116" spans="1:10" ht="15">
      <c r="A116" s="14">
        <v>109</v>
      </c>
      <c r="B116" s="15" t="s">
        <v>236</v>
      </c>
      <c r="C116" s="15" t="s">
        <v>237</v>
      </c>
      <c r="D116" s="46"/>
      <c r="E116" s="23">
        <v>1</v>
      </c>
      <c r="F116" s="28">
        <f t="shared" si="8"/>
        <v>0</v>
      </c>
      <c r="G116" s="50"/>
      <c r="H116" s="28">
        <f t="shared" si="5"/>
        <v>0</v>
      </c>
      <c r="I116" s="28">
        <f t="shared" si="6"/>
        <v>0</v>
      </c>
      <c r="J116" s="16" t="s">
        <v>17</v>
      </c>
    </row>
    <row r="117" spans="1:10" ht="15">
      <c r="A117" s="14">
        <v>110</v>
      </c>
      <c r="B117" s="15" t="s">
        <v>238</v>
      </c>
      <c r="C117" s="15" t="s">
        <v>239</v>
      </c>
      <c r="D117" s="46"/>
      <c r="E117" s="23">
        <v>1</v>
      </c>
      <c r="F117" s="28">
        <f t="shared" si="8"/>
        <v>0</v>
      </c>
      <c r="G117" s="50"/>
      <c r="H117" s="28">
        <f t="shared" si="5"/>
        <v>0</v>
      </c>
      <c r="I117" s="28">
        <f t="shared" si="6"/>
        <v>0</v>
      </c>
      <c r="J117" s="16" t="s">
        <v>17</v>
      </c>
    </row>
    <row r="118" spans="1:10" ht="15">
      <c r="A118" s="14">
        <v>111</v>
      </c>
      <c r="B118" s="15" t="s">
        <v>240</v>
      </c>
      <c r="C118" s="15" t="s">
        <v>241</v>
      </c>
      <c r="D118" s="46"/>
      <c r="E118" s="23">
        <v>1</v>
      </c>
      <c r="F118" s="28">
        <f t="shared" si="8"/>
        <v>0</v>
      </c>
      <c r="G118" s="50"/>
      <c r="H118" s="28">
        <f t="shared" si="5"/>
        <v>0</v>
      </c>
      <c r="I118" s="28">
        <f t="shared" si="6"/>
        <v>0</v>
      </c>
      <c r="J118" s="16" t="s">
        <v>17</v>
      </c>
    </row>
    <row r="119" spans="1:10" ht="15">
      <c r="A119" s="14">
        <v>112</v>
      </c>
      <c r="B119" s="15" t="s">
        <v>242</v>
      </c>
      <c r="C119" s="15" t="s">
        <v>243</v>
      </c>
      <c r="D119" s="46"/>
      <c r="E119" s="23">
        <v>1</v>
      </c>
      <c r="F119" s="28">
        <f t="shared" si="8"/>
        <v>0</v>
      </c>
      <c r="G119" s="50"/>
      <c r="H119" s="28">
        <f t="shared" si="5"/>
        <v>0</v>
      </c>
      <c r="I119" s="28">
        <f t="shared" si="6"/>
        <v>0</v>
      </c>
      <c r="J119" s="16" t="s">
        <v>24</v>
      </c>
    </row>
    <row r="120" spans="1:10" ht="15">
      <c r="A120" s="14">
        <v>113</v>
      </c>
      <c r="B120" s="15" t="s">
        <v>244</v>
      </c>
      <c r="C120" s="15" t="s">
        <v>245</v>
      </c>
      <c r="D120" s="46"/>
      <c r="E120" s="23">
        <v>1</v>
      </c>
      <c r="F120" s="28">
        <f t="shared" si="8"/>
        <v>0</v>
      </c>
      <c r="G120" s="50"/>
      <c r="H120" s="28">
        <f t="shared" si="5"/>
        <v>0</v>
      </c>
      <c r="I120" s="28">
        <f t="shared" si="6"/>
        <v>0</v>
      </c>
      <c r="J120" s="16" t="s">
        <v>24</v>
      </c>
    </row>
    <row r="121" spans="1:10" ht="15">
      <c r="A121" s="14">
        <v>114</v>
      </c>
      <c r="B121" s="15" t="s">
        <v>246</v>
      </c>
      <c r="C121" s="15" t="s">
        <v>247</v>
      </c>
      <c r="D121" s="46"/>
      <c r="E121" s="23">
        <v>1</v>
      </c>
      <c r="F121" s="28">
        <f t="shared" si="8"/>
        <v>0</v>
      </c>
      <c r="G121" s="50"/>
      <c r="H121" s="28">
        <f t="shared" si="5"/>
        <v>0</v>
      </c>
      <c r="I121" s="28">
        <f t="shared" si="6"/>
        <v>0</v>
      </c>
      <c r="J121" s="16" t="s">
        <v>62</v>
      </c>
    </row>
    <row r="122" spans="1:10" ht="15">
      <c r="A122" s="14">
        <v>115</v>
      </c>
      <c r="B122" s="15" t="s">
        <v>248</v>
      </c>
      <c r="C122" s="15" t="s">
        <v>249</v>
      </c>
      <c r="D122" s="46"/>
      <c r="E122" s="23">
        <v>1</v>
      </c>
      <c r="F122" s="28">
        <f t="shared" si="8"/>
        <v>0</v>
      </c>
      <c r="G122" s="50"/>
      <c r="H122" s="28">
        <f t="shared" si="5"/>
        <v>0</v>
      </c>
      <c r="I122" s="28">
        <f t="shared" si="6"/>
        <v>0</v>
      </c>
      <c r="J122" s="16" t="s">
        <v>24</v>
      </c>
    </row>
    <row r="123" spans="1:10" ht="15">
      <c r="A123" s="14">
        <v>116</v>
      </c>
      <c r="B123" s="15" t="s">
        <v>250</v>
      </c>
      <c r="C123" s="15" t="s">
        <v>251</v>
      </c>
      <c r="D123" s="46"/>
      <c r="E123" s="23">
        <v>2</v>
      </c>
      <c r="F123" s="28">
        <f t="shared" si="8"/>
        <v>0</v>
      </c>
      <c r="G123" s="50"/>
      <c r="H123" s="28">
        <f t="shared" si="5"/>
        <v>0</v>
      </c>
      <c r="I123" s="28">
        <f t="shared" si="6"/>
        <v>0</v>
      </c>
      <c r="J123" s="16" t="s">
        <v>14</v>
      </c>
    </row>
    <row r="124" spans="1:10" ht="15">
      <c r="A124" s="14">
        <v>117</v>
      </c>
      <c r="B124" s="15" t="s">
        <v>252</v>
      </c>
      <c r="C124" s="15" t="s">
        <v>253</v>
      </c>
      <c r="D124" s="46"/>
      <c r="E124" s="23">
        <v>1</v>
      </c>
      <c r="F124" s="28">
        <f t="shared" si="8"/>
        <v>0</v>
      </c>
      <c r="G124" s="50"/>
      <c r="H124" s="28">
        <f t="shared" si="5"/>
        <v>0</v>
      </c>
      <c r="I124" s="28">
        <f t="shared" si="6"/>
        <v>0</v>
      </c>
      <c r="J124" s="16" t="s">
        <v>17</v>
      </c>
    </row>
    <row r="125" spans="1:10" ht="15">
      <c r="A125" s="14">
        <v>118</v>
      </c>
      <c r="B125" s="15" t="s">
        <v>254</v>
      </c>
      <c r="C125" s="15" t="s">
        <v>255</v>
      </c>
      <c r="D125" s="46"/>
      <c r="E125" s="23">
        <v>1</v>
      </c>
      <c r="F125" s="28">
        <f t="shared" si="8"/>
        <v>0</v>
      </c>
      <c r="G125" s="50"/>
      <c r="H125" s="28">
        <f t="shared" si="5"/>
        <v>0</v>
      </c>
      <c r="I125" s="28">
        <f t="shared" si="6"/>
        <v>0</v>
      </c>
      <c r="J125" s="16" t="s">
        <v>62</v>
      </c>
    </row>
    <row r="126" spans="1:10" ht="15">
      <c r="A126" s="14">
        <v>119</v>
      </c>
      <c r="B126" s="15" t="s">
        <v>256</v>
      </c>
      <c r="C126" s="15" t="s">
        <v>257</v>
      </c>
      <c r="D126" s="46"/>
      <c r="E126" s="23">
        <v>1</v>
      </c>
      <c r="F126" s="28">
        <f t="shared" si="8"/>
        <v>0</v>
      </c>
      <c r="G126" s="50"/>
      <c r="H126" s="28">
        <f t="shared" si="5"/>
        <v>0</v>
      </c>
      <c r="I126" s="28">
        <f t="shared" si="6"/>
        <v>0</v>
      </c>
      <c r="J126" s="16" t="s">
        <v>24</v>
      </c>
    </row>
    <row r="127" spans="1:10" ht="15">
      <c r="A127" s="14">
        <v>120</v>
      </c>
      <c r="B127" s="15" t="s">
        <v>258</v>
      </c>
      <c r="C127" s="15" t="s">
        <v>259</v>
      </c>
      <c r="D127" s="46"/>
      <c r="E127" s="23">
        <v>1</v>
      </c>
      <c r="F127" s="28">
        <f t="shared" si="8"/>
        <v>0</v>
      </c>
      <c r="G127" s="50"/>
      <c r="H127" s="28">
        <f t="shared" si="5"/>
        <v>0</v>
      </c>
      <c r="I127" s="28">
        <f t="shared" si="6"/>
        <v>0</v>
      </c>
      <c r="J127" s="16" t="s">
        <v>17</v>
      </c>
    </row>
    <row r="128" spans="1:10" ht="15">
      <c r="A128" s="14">
        <v>121</v>
      </c>
      <c r="B128" s="15" t="s">
        <v>260</v>
      </c>
      <c r="C128" s="15" t="s">
        <v>261</v>
      </c>
      <c r="D128" s="46"/>
      <c r="E128" s="23">
        <v>1</v>
      </c>
      <c r="F128" s="28">
        <f t="shared" si="8"/>
        <v>0</v>
      </c>
      <c r="G128" s="50"/>
      <c r="H128" s="28">
        <f t="shared" si="5"/>
        <v>0</v>
      </c>
      <c r="I128" s="28">
        <f t="shared" si="6"/>
        <v>0</v>
      </c>
      <c r="J128" s="16" t="s">
        <v>17</v>
      </c>
    </row>
    <row r="129" spans="1:10" ht="15">
      <c r="A129" s="14">
        <v>122</v>
      </c>
      <c r="B129" s="15" t="s">
        <v>262</v>
      </c>
      <c r="C129" s="15" t="s">
        <v>263</v>
      </c>
      <c r="D129" s="46"/>
      <c r="E129" s="23">
        <v>1</v>
      </c>
      <c r="F129" s="28">
        <f t="shared" si="8"/>
        <v>0</v>
      </c>
      <c r="G129" s="50"/>
      <c r="H129" s="28">
        <f t="shared" si="5"/>
        <v>0</v>
      </c>
      <c r="I129" s="28">
        <f t="shared" si="6"/>
        <v>0</v>
      </c>
      <c r="J129" s="16" t="s">
        <v>17</v>
      </c>
    </row>
    <row r="130" spans="1:10" ht="15">
      <c r="A130" s="14">
        <v>123</v>
      </c>
      <c r="B130" s="15" t="s">
        <v>264</v>
      </c>
      <c r="C130" s="15" t="s">
        <v>265</v>
      </c>
      <c r="D130" s="46"/>
      <c r="E130" s="23">
        <v>2</v>
      </c>
      <c r="F130" s="28">
        <f t="shared" si="8"/>
        <v>0</v>
      </c>
      <c r="G130" s="50"/>
      <c r="H130" s="28">
        <f t="shared" si="5"/>
        <v>0</v>
      </c>
      <c r="I130" s="28">
        <f t="shared" si="6"/>
        <v>0</v>
      </c>
      <c r="J130" s="16" t="s">
        <v>14</v>
      </c>
    </row>
    <row r="131" spans="1:10" ht="15">
      <c r="A131" s="14">
        <v>124</v>
      </c>
      <c r="B131" s="15" t="s">
        <v>266</v>
      </c>
      <c r="C131" s="15" t="s">
        <v>267</v>
      </c>
      <c r="D131" s="46"/>
      <c r="E131" s="23">
        <v>1</v>
      </c>
      <c r="F131" s="28">
        <f t="shared" si="8"/>
        <v>0</v>
      </c>
      <c r="G131" s="50"/>
      <c r="H131" s="28">
        <f t="shared" si="5"/>
        <v>0</v>
      </c>
      <c r="I131" s="28">
        <f t="shared" si="6"/>
        <v>0</v>
      </c>
      <c r="J131" s="16" t="s">
        <v>24</v>
      </c>
    </row>
    <row r="132" spans="1:10" ht="15">
      <c r="A132" s="14">
        <v>125</v>
      </c>
      <c r="B132" s="15" t="s">
        <v>268</v>
      </c>
      <c r="C132" s="15" t="s">
        <v>269</v>
      </c>
      <c r="D132" s="46"/>
      <c r="E132" s="23">
        <v>1</v>
      </c>
      <c r="F132" s="28">
        <f t="shared" si="8"/>
        <v>0</v>
      </c>
      <c r="G132" s="50"/>
      <c r="H132" s="28">
        <f t="shared" si="5"/>
        <v>0</v>
      </c>
      <c r="I132" s="28">
        <f t="shared" si="6"/>
        <v>0</v>
      </c>
      <c r="J132" s="16" t="s">
        <v>24</v>
      </c>
    </row>
    <row r="133" spans="1:10" ht="15">
      <c r="A133" s="14">
        <v>126</v>
      </c>
      <c r="B133" s="15" t="s">
        <v>270</v>
      </c>
      <c r="C133" s="15" t="s">
        <v>271</v>
      </c>
      <c r="D133" s="46"/>
      <c r="E133" s="23">
        <v>2</v>
      </c>
      <c r="F133" s="28">
        <f t="shared" si="8"/>
        <v>0</v>
      </c>
      <c r="G133" s="50"/>
      <c r="H133" s="28">
        <f t="shared" si="5"/>
        <v>0</v>
      </c>
      <c r="I133" s="28">
        <f t="shared" si="6"/>
        <v>0</v>
      </c>
      <c r="J133" s="16" t="s">
        <v>37</v>
      </c>
    </row>
    <row r="134" spans="1:10" ht="15">
      <c r="A134" s="14">
        <v>127</v>
      </c>
      <c r="B134" s="15" t="s">
        <v>272</v>
      </c>
      <c r="C134" s="15" t="s">
        <v>273</v>
      </c>
      <c r="D134" s="46"/>
      <c r="E134" s="23">
        <v>2</v>
      </c>
      <c r="F134" s="28">
        <f t="shared" si="8"/>
        <v>0</v>
      </c>
      <c r="G134" s="50"/>
      <c r="H134" s="28">
        <f t="shared" si="5"/>
        <v>0</v>
      </c>
      <c r="I134" s="28">
        <f t="shared" si="6"/>
        <v>0</v>
      </c>
      <c r="J134" s="16" t="s">
        <v>14</v>
      </c>
    </row>
    <row r="135" spans="1:10" ht="15">
      <c r="A135" s="14">
        <v>128</v>
      </c>
      <c r="B135" s="15" t="s">
        <v>274</v>
      </c>
      <c r="C135" s="15" t="s">
        <v>275</v>
      </c>
      <c r="D135" s="46"/>
      <c r="E135" s="23">
        <v>1</v>
      </c>
      <c r="F135" s="28">
        <f t="shared" si="8"/>
        <v>0</v>
      </c>
      <c r="G135" s="50"/>
      <c r="H135" s="28">
        <f t="shared" si="5"/>
        <v>0</v>
      </c>
      <c r="I135" s="28">
        <f t="shared" si="6"/>
        <v>0</v>
      </c>
      <c r="J135" s="16" t="s">
        <v>17</v>
      </c>
    </row>
    <row r="136" spans="1:10" ht="15">
      <c r="A136" s="14">
        <v>129</v>
      </c>
      <c r="B136" s="15" t="s">
        <v>276</v>
      </c>
      <c r="C136" s="15" t="s">
        <v>277</v>
      </c>
      <c r="D136" s="46"/>
      <c r="E136" s="23">
        <v>1</v>
      </c>
      <c r="F136" s="28">
        <f t="shared" si="8"/>
        <v>0</v>
      </c>
      <c r="G136" s="50"/>
      <c r="H136" s="28">
        <f t="shared" si="5"/>
        <v>0</v>
      </c>
      <c r="I136" s="28">
        <f t="shared" si="6"/>
        <v>0</v>
      </c>
      <c r="J136" s="16" t="s">
        <v>17</v>
      </c>
    </row>
    <row r="137" spans="1:10" ht="15">
      <c r="A137" s="14">
        <v>130</v>
      </c>
      <c r="B137" s="15" t="s">
        <v>278</v>
      </c>
      <c r="C137" s="15" t="s">
        <v>279</v>
      </c>
      <c r="D137" s="46"/>
      <c r="E137" s="23">
        <v>1</v>
      </c>
      <c r="F137" s="28">
        <f t="shared" si="8"/>
        <v>0</v>
      </c>
      <c r="G137" s="50"/>
      <c r="H137" s="28">
        <f t="shared" si="5"/>
        <v>0</v>
      </c>
      <c r="I137" s="28">
        <f t="shared" si="6"/>
        <v>0</v>
      </c>
      <c r="J137" s="16" t="s">
        <v>17</v>
      </c>
    </row>
    <row r="138" spans="1:10" ht="15">
      <c r="A138" s="14">
        <v>131</v>
      </c>
      <c r="B138" s="15" t="s">
        <v>280</v>
      </c>
      <c r="C138" s="15" t="s">
        <v>281</v>
      </c>
      <c r="D138" s="46"/>
      <c r="E138" s="23">
        <v>1</v>
      </c>
      <c r="F138" s="28">
        <f t="shared" si="8"/>
        <v>0</v>
      </c>
      <c r="G138" s="50"/>
      <c r="H138" s="28">
        <f aca="true" t="shared" si="9" ref="H138:H201">F138*G138</f>
        <v>0</v>
      </c>
      <c r="I138" s="28">
        <f aca="true" t="shared" si="10" ref="I138:I201">F138+H138</f>
        <v>0</v>
      </c>
      <c r="J138" s="16" t="s">
        <v>17</v>
      </c>
    </row>
    <row r="139" spans="1:10" ht="15">
      <c r="A139" s="14">
        <v>132</v>
      </c>
      <c r="B139" s="15" t="s">
        <v>282</v>
      </c>
      <c r="C139" s="15" t="s">
        <v>283</v>
      </c>
      <c r="D139" s="46"/>
      <c r="E139" s="23">
        <v>1</v>
      </c>
      <c r="F139" s="28">
        <f t="shared" si="8"/>
        <v>0</v>
      </c>
      <c r="G139" s="50"/>
      <c r="H139" s="28">
        <f t="shared" si="9"/>
        <v>0</v>
      </c>
      <c r="I139" s="28">
        <f t="shared" si="10"/>
        <v>0</v>
      </c>
      <c r="J139" s="16" t="s">
        <v>17</v>
      </c>
    </row>
    <row r="140" spans="1:10" ht="15">
      <c r="A140" s="14">
        <v>133</v>
      </c>
      <c r="B140" s="15" t="s">
        <v>284</v>
      </c>
      <c r="C140" s="15" t="s">
        <v>285</v>
      </c>
      <c r="D140" s="46"/>
      <c r="E140" s="23">
        <v>1</v>
      </c>
      <c r="F140" s="28">
        <f t="shared" si="8"/>
        <v>0</v>
      </c>
      <c r="G140" s="50"/>
      <c r="H140" s="28">
        <f t="shared" si="9"/>
        <v>0</v>
      </c>
      <c r="I140" s="28">
        <f t="shared" si="10"/>
        <v>0</v>
      </c>
      <c r="J140" s="16" t="s">
        <v>17</v>
      </c>
    </row>
    <row r="141" spans="1:10" ht="15">
      <c r="A141" s="14">
        <v>134</v>
      </c>
      <c r="B141" s="15" t="s">
        <v>286</v>
      </c>
      <c r="C141" s="15" t="s">
        <v>285</v>
      </c>
      <c r="D141" s="46"/>
      <c r="E141" s="23">
        <v>1</v>
      </c>
      <c r="F141" s="28">
        <f t="shared" si="8"/>
        <v>0</v>
      </c>
      <c r="G141" s="50"/>
      <c r="H141" s="28">
        <f t="shared" si="9"/>
        <v>0</v>
      </c>
      <c r="I141" s="28">
        <f t="shared" si="10"/>
        <v>0</v>
      </c>
      <c r="J141" s="16" t="s">
        <v>17</v>
      </c>
    </row>
    <row r="142" spans="1:10" ht="15">
      <c r="A142" s="14">
        <v>135</v>
      </c>
      <c r="B142" s="15" t="s">
        <v>287</v>
      </c>
      <c r="C142" s="15" t="s">
        <v>288</v>
      </c>
      <c r="D142" s="46"/>
      <c r="E142" s="23">
        <v>1</v>
      </c>
      <c r="F142" s="28">
        <f t="shared" si="8"/>
        <v>0</v>
      </c>
      <c r="G142" s="50"/>
      <c r="H142" s="28">
        <f t="shared" si="9"/>
        <v>0</v>
      </c>
      <c r="I142" s="28">
        <f t="shared" si="10"/>
        <v>0</v>
      </c>
      <c r="J142" s="16" t="s">
        <v>17</v>
      </c>
    </row>
    <row r="143" spans="1:10" ht="15">
      <c r="A143" s="14">
        <v>136</v>
      </c>
      <c r="B143" s="15" t="s">
        <v>289</v>
      </c>
      <c r="C143" s="15" t="s">
        <v>290</v>
      </c>
      <c r="D143" s="46"/>
      <c r="E143" s="23">
        <v>1</v>
      </c>
      <c r="F143" s="28">
        <f t="shared" si="8"/>
        <v>0</v>
      </c>
      <c r="G143" s="50"/>
      <c r="H143" s="28">
        <f t="shared" si="9"/>
        <v>0</v>
      </c>
      <c r="I143" s="28">
        <f t="shared" si="10"/>
        <v>0</v>
      </c>
      <c r="J143" s="16" t="s">
        <v>17</v>
      </c>
    </row>
    <row r="144" spans="1:10" ht="15">
      <c r="A144" s="14">
        <v>137</v>
      </c>
      <c r="B144" s="15" t="s">
        <v>291</v>
      </c>
      <c r="C144" s="15" t="s">
        <v>292</v>
      </c>
      <c r="D144" s="46"/>
      <c r="E144" s="23">
        <v>1</v>
      </c>
      <c r="F144" s="28">
        <f aca="true" t="shared" si="11" ref="F144:F175">D144*E144</f>
        <v>0</v>
      </c>
      <c r="G144" s="50"/>
      <c r="H144" s="28">
        <f t="shared" si="9"/>
        <v>0</v>
      </c>
      <c r="I144" s="28">
        <f t="shared" si="10"/>
        <v>0</v>
      </c>
      <c r="J144" s="16" t="s">
        <v>24</v>
      </c>
    </row>
    <row r="145" spans="1:10" ht="15">
      <c r="A145" s="14">
        <v>138</v>
      </c>
      <c r="B145" s="15" t="s">
        <v>293</v>
      </c>
      <c r="C145" s="15" t="s">
        <v>294</v>
      </c>
      <c r="D145" s="46"/>
      <c r="E145" s="23">
        <v>1</v>
      </c>
      <c r="F145" s="28">
        <f t="shared" si="11"/>
        <v>0</v>
      </c>
      <c r="G145" s="50"/>
      <c r="H145" s="28">
        <f t="shared" si="9"/>
        <v>0</v>
      </c>
      <c r="I145" s="28">
        <f t="shared" si="10"/>
        <v>0</v>
      </c>
      <c r="J145" s="16" t="s">
        <v>17</v>
      </c>
    </row>
    <row r="146" spans="1:10" ht="15">
      <c r="A146" s="14">
        <v>139</v>
      </c>
      <c r="B146" s="15" t="s">
        <v>295</v>
      </c>
      <c r="C146" s="15" t="s">
        <v>296</v>
      </c>
      <c r="D146" s="46"/>
      <c r="E146" s="23">
        <v>1</v>
      </c>
      <c r="F146" s="28">
        <f t="shared" si="11"/>
        <v>0</v>
      </c>
      <c r="G146" s="50"/>
      <c r="H146" s="28">
        <f t="shared" si="9"/>
        <v>0</v>
      </c>
      <c r="I146" s="28">
        <f t="shared" si="10"/>
        <v>0</v>
      </c>
      <c r="J146" s="16" t="s">
        <v>17</v>
      </c>
    </row>
    <row r="147" spans="1:10" ht="15">
      <c r="A147" s="14">
        <v>140</v>
      </c>
      <c r="B147" s="15" t="s">
        <v>297</v>
      </c>
      <c r="C147" s="15" t="s">
        <v>298</v>
      </c>
      <c r="D147" s="46"/>
      <c r="E147" s="23">
        <v>1</v>
      </c>
      <c r="F147" s="28">
        <f t="shared" si="11"/>
        <v>0</v>
      </c>
      <c r="G147" s="50"/>
      <c r="H147" s="28">
        <f t="shared" si="9"/>
        <v>0</v>
      </c>
      <c r="I147" s="28">
        <f t="shared" si="10"/>
        <v>0</v>
      </c>
      <c r="J147" s="16" t="s">
        <v>17</v>
      </c>
    </row>
    <row r="148" spans="1:10" ht="15">
      <c r="A148" s="14">
        <v>141</v>
      </c>
      <c r="B148" s="15" t="s">
        <v>299</v>
      </c>
      <c r="C148" s="15" t="s">
        <v>300</v>
      </c>
      <c r="D148" s="46"/>
      <c r="E148" s="23">
        <v>1</v>
      </c>
      <c r="F148" s="28">
        <f t="shared" si="11"/>
        <v>0</v>
      </c>
      <c r="G148" s="50"/>
      <c r="H148" s="28">
        <f t="shared" si="9"/>
        <v>0</v>
      </c>
      <c r="I148" s="28">
        <f t="shared" si="10"/>
        <v>0</v>
      </c>
      <c r="J148" s="16" t="s">
        <v>62</v>
      </c>
    </row>
    <row r="149" spans="1:10" ht="15">
      <c r="A149" s="14">
        <v>142</v>
      </c>
      <c r="B149" s="15" t="s">
        <v>301</v>
      </c>
      <c r="C149" s="15" t="s">
        <v>302</v>
      </c>
      <c r="D149" s="46"/>
      <c r="E149" s="23">
        <v>1</v>
      </c>
      <c r="F149" s="28">
        <f t="shared" si="11"/>
        <v>0</v>
      </c>
      <c r="G149" s="50"/>
      <c r="H149" s="28">
        <f t="shared" si="9"/>
        <v>0</v>
      </c>
      <c r="I149" s="28">
        <f t="shared" si="10"/>
        <v>0</v>
      </c>
      <c r="J149" s="16" t="s">
        <v>17</v>
      </c>
    </row>
    <row r="150" spans="1:10" ht="15">
      <c r="A150" s="14">
        <v>143</v>
      </c>
      <c r="B150" s="15" t="s">
        <v>303</v>
      </c>
      <c r="C150" s="15" t="s">
        <v>304</v>
      </c>
      <c r="D150" s="46"/>
      <c r="E150" s="23">
        <v>1</v>
      </c>
      <c r="F150" s="28">
        <f t="shared" si="11"/>
        <v>0</v>
      </c>
      <c r="G150" s="50"/>
      <c r="H150" s="28">
        <f t="shared" si="9"/>
        <v>0</v>
      </c>
      <c r="I150" s="28">
        <f t="shared" si="10"/>
        <v>0</v>
      </c>
      <c r="J150" s="16" t="s">
        <v>127</v>
      </c>
    </row>
    <row r="151" spans="1:10" ht="15">
      <c r="A151" s="14">
        <v>144</v>
      </c>
      <c r="B151" s="15" t="s">
        <v>305</v>
      </c>
      <c r="C151" s="15" t="s">
        <v>306</v>
      </c>
      <c r="D151" s="46"/>
      <c r="E151" s="23">
        <v>1</v>
      </c>
      <c r="F151" s="28">
        <f t="shared" si="11"/>
        <v>0</v>
      </c>
      <c r="G151" s="50"/>
      <c r="H151" s="28">
        <f t="shared" si="9"/>
        <v>0</v>
      </c>
      <c r="I151" s="28">
        <f t="shared" si="10"/>
        <v>0</v>
      </c>
      <c r="J151" s="16" t="s">
        <v>307</v>
      </c>
    </row>
    <row r="152" spans="1:10" ht="15">
      <c r="A152" s="14">
        <v>145</v>
      </c>
      <c r="B152" s="15" t="s">
        <v>106</v>
      </c>
      <c r="C152" s="15"/>
      <c r="D152" s="46"/>
      <c r="E152" s="23">
        <v>1</v>
      </c>
      <c r="F152" s="28">
        <f t="shared" si="11"/>
        <v>0</v>
      </c>
      <c r="G152" s="50"/>
      <c r="H152" s="28">
        <f t="shared" si="9"/>
        <v>0</v>
      </c>
      <c r="I152" s="28">
        <f t="shared" si="10"/>
        <v>0</v>
      </c>
      <c r="J152" s="16" t="s">
        <v>17</v>
      </c>
    </row>
    <row r="153" spans="1:10" ht="15">
      <c r="A153" s="14">
        <v>146</v>
      </c>
      <c r="B153" s="15" t="s">
        <v>308</v>
      </c>
      <c r="C153" s="15" t="s">
        <v>309</v>
      </c>
      <c r="D153" s="46"/>
      <c r="E153" s="23">
        <v>1</v>
      </c>
      <c r="F153" s="28">
        <f t="shared" si="11"/>
        <v>0</v>
      </c>
      <c r="G153" s="50"/>
      <c r="H153" s="28">
        <f t="shared" si="9"/>
        <v>0</v>
      </c>
      <c r="I153" s="28">
        <f t="shared" si="10"/>
        <v>0</v>
      </c>
      <c r="J153" s="16" t="s">
        <v>24</v>
      </c>
    </row>
    <row r="154" spans="1:10" ht="15">
      <c r="A154" s="14">
        <v>147</v>
      </c>
      <c r="B154" s="15" t="s">
        <v>310</v>
      </c>
      <c r="C154" s="15" t="s">
        <v>311</v>
      </c>
      <c r="D154" s="46"/>
      <c r="E154" s="23">
        <v>1</v>
      </c>
      <c r="F154" s="28">
        <f t="shared" si="11"/>
        <v>0</v>
      </c>
      <c r="G154" s="50"/>
      <c r="H154" s="28">
        <f t="shared" si="9"/>
        <v>0</v>
      </c>
      <c r="I154" s="28">
        <f t="shared" si="10"/>
        <v>0</v>
      </c>
      <c r="J154" s="16" t="s">
        <v>62</v>
      </c>
    </row>
    <row r="155" spans="1:10" ht="15">
      <c r="A155" s="14">
        <v>148</v>
      </c>
      <c r="B155" s="15" t="s">
        <v>312</v>
      </c>
      <c r="C155" s="15" t="s">
        <v>313</v>
      </c>
      <c r="D155" s="46"/>
      <c r="E155" s="23">
        <v>1</v>
      </c>
      <c r="F155" s="28">
        <f t="shared" si="11"/>
        <v>0</v>
      </c>
      <c r="G155" s="50"/>
      <c r="H155" s="28">
        <f t="shared" si="9"/>
        <v>0</v>
      </c>
      <c r="I155" s="28">
        <f t="shared" si="10"/>
        <v>0</v>
      </c>
      <c r="J155" s="16" t="s">
        <v>24</v>
      </c>
    </row>
    <row r="156" spans="1:10" ht="15">
      <c r="A156" s="14">
        <v>149</v>
      </c>
      <c r="B156" s="15" t="s">
        <v>314</v>
      </c>
      <c r="C156" s="15"/>
      <c r="D156" s="46"/>
      <c r="E156" s="23">
        <v>1</v>
      </c>
      <c r="F156" s="28">
        <f t="shared" si="11"/>
        <v>0</v>
      </c>
      <c r="G156" s="50"/>
      <c r="H156" s="28">
        <f t="shared" si="9"/>
        <v>0</v>
      </c>
      <c r="I156" s="28">
        <f t="shared" si="10"/>
        <v>0</v>
      </c>
      <c r="J156" s="16" t="s">
        <v>17</v>
      </c>
    </row>
    <row r="157" spans="1:10" ht="15">
      <c r="A157" s="14">
        <v>150</v>
      </c>
      <c r="B157" s="15" t="s">
        <v>315</v>
      </c>
      <c r="C157" s="15" t="s">
        <v>316</v>
      </c>
      <c r="D157" s="46"/>
      <c r="E157" s="23">
        <v>1</v>
      </c>
      <c r="F157" s="28">
        <f t="shared" si="11"/>
        <v>0</v>
      </c>
      <c r="G157" s="50"/>
      <c r="H157" s="28">
        <f t="shared" si="9"/>
        <v>0</v>
      </c>
      <c r="I157" s="28">
        <f t="shared" si="10"/>
        <v>0</v>
      </c>
      <c r="J157" s="16" t="s">
        <v>24</v>
      </c>
    </row>
    <row r="158" spans="1:10" ht="15">
      <c r="A158" s="14">
        <v>151</v>
      </c>
      <c r="B158" s="15" t="s">
        <v>317</v>
      </c>
      <c r="C158" s="15" t="s">
        <v>318</v>
      </c>
      <c r="D158" s="46"/>
      <c r="E158" s="23">
        <v>1</v>
      </c>
      <c r="F158" s="28">
        <f t="shared" si="11"/>
        <v>0</v>
      </c>
      <c r="G158" s="50"/>
      <c r="H158" s="28">
        <f t="shared" si="9"/>
        <v>0</v>
      </c>
      <c r="I158" s="28">
        <f t="shared" si="10"/>
        <v>0</v>
      </c>
      <c r="J158" s="16" t="s">
        <v>24</v>
      </c>
    </row>
    <row r="159" spans="1:10" ht="15">
      <c r="A159" s="14">
        <v>152</v>
      </c>
      <c r="B159" s="15" t="s">
        <v>319</v>
      </c>
      <c r="C159" s="15"/>
      <c r="D159" s="46"/>
      <c r="E159" s="23">
        <v>1</v>
      </c>
      <c r="F159" s="28">
        <f t="shared" si="11"/>
        <v>0</v>
      </c>
      <c r="G159" s="50"/>
      <c r="H159" s="28">
        <f t="shared" si="9"/>
        <v>0</v>
      </c>
      <c r="I159" s="28">
        <f t="shared" si="10"/>
        <v>0</v>
      </c>
      <c r="J159" s="16" t="s">
        <v>17</v>
      </c>
    </row>
    <row r="160" spans="1:10" ht="15">
      <c r="A160" s="14">
        <v>153</v>
      </c>
      <c r="B160" s="15" t="s">
        <v>320</v>
      </c>
      <c r="C160" s="15" t="s">
        <v>321</v>
      </c>
      <c r="D160" s="46"/>
      <c r="E160" s="23">
        <v>2</v>
      </c>
      <c r="F160" s="28">
        <f t="shared" si="11"/>
        <v>0</v>
      </c>
      <c r="G160" s="50"/>
      <c r="H160" s="28">
        <f t="shared" si="9"/>
        <v>0</v>
      </c>
      <c r="I160" s="28">
        <f t="shared" si="10"/>
        <v>0</v>
      </c>
      <c r="J160" s="16" t="s">
        <v>37</v>
      </c>
    </row>
    <row r="161" spans="1:10" ht="15">
      <c r="A161" s="14">
        <v>154</v>
      </c>
      <c r="B161" s="15" t="s">
        <v>322</v>
      </c>
      <c r="C161" s="15" t="s">
        <v>323</v>
      </c>
      <c r="D161" s="46"/>
      <c r="E161" s="23">
        <v>1</v>
      </c>
      <c r="F161" s="28">
        <f t="shared" si="11"/>
        <v>0</v>
      </c>
      <c r="G161" s="50"/>
      <c r="H161" s="28">
        <f t="shared" si="9"/>
        <v>0</v>
      </c>
      <c r="I161" s="28">
        <f t="shared" si="10"/>
        <v>0</v>
      </c>
      <c r="J161" s="16" t="s">
        <v>17</v>
      </c>
    </row>
    <row r="162" spans="1:10" ht="15">
      <c r="A162" s="14">
        <v>155</v>
      </c>
      <c r="B162" s="15" t="s">
        <v>324</v>
      </c>
      <c r="C162" s="15" t="s">
        <v>325</v>
      </c>
      <c r="D162" s="46"/>
      <c r="E162" s="23">
        <v>1</v>
      </c>
      <c r="F162" s="28">
        <f t="shared" si="11"/>
        <v>0</v>
      </c>
      <c r="G162" s="50"/>
      <c r="H162" s="28">
        <f t="shared" si="9"/>
        <v>0</v>
      </c>
      <c r="I162" s="28">
        <f t="shared" si="10"/>
        <v>0</v>
      </c>
      <c r="J162" s="16" t="s">
        <v>17</v>
      </c>
    </row>
    <row r="163" spans="1:10" ht="15">
      <c r="A163" s="14">
        <v>156</v>
      </c>
      <c r="B163" s="15" t="s">
        <v>155</v>
      </c>
      <c r="C163" s="15" t="s">
        <v>156</v>
      </c>
      <c r="D163" s="46"/>
      <c r="E163" s="23">
        <v>1</v>
      </c>
      <c r="F163" s="28">
        <f t="shared" si="11"/>
        <v>0</v>
      </c>
      <c r="G163" s="50"/>
      <c r="H163" s="28">
        <f t="shared" si="9"/>
        <v>0</v>
      </c>
      <c r="I163" s="28">
        <f t="shared" si="10"/>
        <v>0</v>
      </c>
      <c r="J163" s="16" t="s">
        <v>17</v>
      </c>
    </row>
    <row r="164" spans="1:10" ht="15">
      <c r="A164" s="14">
        <v>157</v>
      </c>
      <c r="B164" s="15" t="s">
        <v>326</v>
      </c>
      <c r="C164" s="15" t="s">
        <v>327</v>
      </c>
      <c r="D164" s="46"/>
      <c r="E164" s="23">
        <v>1</v>
      </c>
      <c r="F164" s="28">
        <f t="shared" si="11"/>
        <v>0</v>
      </c>
      <c r="G164" s="50"/>
      <c r="H164" s="28">
        <f t="shared" si="9"/>
        <v>0</v>
      </c>
      <c r="I164" s="28">
        <f t="shared" si="10"/>
        <v>0</v>
      </c>
      <c r="J164" s="16" t="s">
        <v>24</v>
      </c>
    </row>
    <row r="165" spans="1:10" ht="15">
      <c r="A165" s="14">
        <v>158</v>
      </c>
      <c r="B165" s="15" t="s">
        <v>328</v>
      </c>
      <c r="C165" s="15" t="s">
        <v>329</v>
      </c>
      <c r="D165" s="46"/>
      <c r="E165" s="23">
        <v>1</v>
      </c>
      <c r="F165" s="28">
        <f t="shared" si="11"/>
        <v>0</v>
      </c>
      <c r="G165" s="50"/>
      <c r="H165" s="28">
        <f t="shared" si="9"/>
        <v>0</v>
      </c>
      <c r="I165" s="28">
        <f t="shared" si="10"/>
        <v>0</v>
      </c>
      <c r="J165" s="16" t="s">
        <v>24</v>
      </c>
    </row>
    <row r="166" spans="1:10" ht="15">
      <c r="A166" s="14">
        <v>159</v>
      </c>
      <c r="B166" s="15" t="s">
        <v>330</v>
      </c>
      <c r="C166" s="15" t="s">
        <v>331</v>
      </c>
      <c r="D166" s="46"/>
      <c r="E166" s="23">
        <v>1</v>
      </c>
      <c r="F166" s="28">
        <f t="shared" si="11"/>
        <v>0</v>
      </c>
      <c r="G166" s="50"/>
      <c r="H166" s="28">
        <f t="shared" si="9"/>
        <v>0</v>
      </c>
      <c r="I166" s="28">
        <f t="shared" si="10"/>
        <v>0</v>
      </c>
      <c r="J166" s="16" t="s">
        <v>127</v>
      </c>
    </row>
    <row r="167" spans="1:10" ht="15">
      <c r="A167" s="14">
        <v>160</v>
      </c>
      <c r="B167" s="15" t="s">
        <v>332</v>
      </c>
      <c r="C167" s="15" t="s">
        <v>333</v>
      </c>
      <c r="D167" s="46"/>
      <c r="E167" s="23">
        <v>1</v>
      </c>
      <c r="F167" s="28">
        <f t="shared" si="11"/>
        <v>0</v>
      </c>
      <c r="G167" s="50"/>
      <c r="H167" s="28">
        <f t="shared" si="9"/>
        <v>0</v>
      </c>
      <c r="I167" s="28">
        <f t="shared" si="10"/>
        <v>0</v>
      </c>
      <c r="J167" s="16" t="s">
        <v>17</v>
      </c>
    </row>
    <row r="168" spans="1:10" ht="15">
      <c r="A168" s="14">
        <v>161</v>
      </c>
      <c r="B168" s="15" t="s">
        <v>334</v>
      </c>
      <c r="C168" s="15" t="s">
        <v>335</v>
      </c>
      <c r="D168" s="46"/>
      <c r="E168" s="23">
        <v>1</v>
      </c>
      <c r="F168" s="28">
        <f t="shared" si="11"/>
        <v>0</v>
      </c>
      <c r="G168" s="50"/>
      <c r="H168" s="28">
        <f t="shared" si="9"/>
        <v>0</v>
      </c>
      <c r="I168" s="28">
        <f t="shared" si="10"/>
        <v>0</v>
      </c>
      <c r="J168" s="16" t="s">
        <v>24</v>
      </c>
    </row>
    <row r="169" spans="1:10" ht="15">
      <c r="A169" s="14">
        <v>162</v>
      </c>
      <c r="B169" s="15" t="s">
        <v>336</v>
      </c>
      <c r="C169" s="15" t="s">
        <v>337</v>
      </c>
      <c r="D169" s="46"/>
      <c r="E169" s="23">
        <v>1</v>
      </c>
      <c r="F169" s="28">
        <f t="shared" si="11"/>
        <v>0</v>
      </c>
      <c r="G169" s="50"/>
      <c r="H169" s="28">
        <f t="shared" si="9"/>
        <v>0</v>
      </c>
      <c r="I169" s="28">
        <f t="shared" si="10"/>
        <v>0</v>
      </c>
      <c r="J169" s="16" t="s">
        <v>17</v>
      </c>
    </row>
    <row r="170" spans="1:10" ht="15">
      <c r="A170" s="14">
        <v>163</v>
      </c>
      <c r="B170" s="15" t="s">
        <v>338</v>
      </c>
      <c r="C170" s="15" t="s">
        <v>339</v>
      </c>
      <c r="D170" s="46"/>
      <c r="E170" s="23">
        <v>1</v>
      </c>
      <c r="F170" s="28">
        <f t="shared" si="11"/>
        <v>0</v>
      </c>
      <c r="G170" s="50"/>
      <c r="H170" s="28">
        <f t="shared" si="9"/>
        <v>0</v>
      </c>
      <c r="I170" s="28">
        <f t="shared" si="10"/>
        <v>0</v>
      </c>
      <c r="J170" s="16" t="s">
        <v>62</v>
      </c>
    </row>
    <row r="171" spans="1:10" ht="15">
      <c r="A171" s="14">
        <v>164</v>
      </c>
      <c r="B171" s="15" t="s">
        <v>157</v>
      </c>
      <c r="C171" s="15" t="s">
        <v>158</v>
      </c>
      <c r="D171" s="46"/>
      <c r="E171" s="23">
        <v>1</v>
      </c>
      <c r="F171" s="28">
        <f t="shared" si="11"/>
        <v>0</v>
      </c>
      <c r="G171" s="50"/>
      <c r="H171" s="28">
        <f t="shared" si="9"/>
        <v>0</v>
      </c>
      <c r="I171" s="28">
        <f t="shared" si="10"/>
        <v>0</v>
      </c>
      <c r="J171" s="16" t="s">
        <v>17</v>
      </c>
    </row>
    <row r="172" spans="1:10" ht="15">
      <c r="A172" s="14">
        <v>165</v>
      </c>
      <c r="B172" s="15" t="s">
        <v>340</v>
      </c>
      <c r="C172" s="15" t="s">
        <v>341</v>
      </c>
      <c r="D172" s="46"/>
      <c r="E172" s="23">
        <v>2</v>
      </c>
      <c r="F172" s="28">
        <f t="shared" si="11"/>
        <v>0</v>
      </c>
      <c r="G172" s="50"/>
      <c r="H172" s="28">
        <f t="shared" si="9"/>
        <v>0</v>
      </c>
      <c r="I172" s="28">
        <f t="shared" si="10"/>
        <v>0</v>
      </c>
      <c r="J172" s="16" t="s">
        <v>342</v>
      </c>
    </row>
    <row r="173" spans="1:10" ht="15">
      <c r="A173" s="14">
        <v>166</v>
      </c>
      <c r="B173" s="15" t="s">
        <v>343</v>
      </c>
      <c r="C173" s="15" t="s">
        <v>344</v>
      </c>
      <c r="D173" s="46"/>
      <c r="E173" s="23">
        <v>1</v>
      </c>
      <c r="F173" s="28">
        <f t="shared" si="11"/>
        <v>0</v>
      </c>
      <c r="G173" s="50"/>
      <c r="H173" s="28">
        <f t="shared" si="9"/>
        <v>0</v>
      </c>
      <c r="I173" s="28">
        <f t="shared" si="10"/>
        <v>0</v>
      </c>
      <c r="J173" s="16" t="s">
        <v>24</v>
      </c>
    </row>
    <row r="174" spans="1:10" ht="15">
      <c r="A174" s="14">
        <v>167</v>
      </c>
      <c r="B174" s="15" t="s">
        <v>345</v>
      </c>
      <c r="C174" s="15" t="s">
        <v>346</v>
      </c>
      <c r="D174" s="46"/>
      <c r="E174" s="23">
        <v>1</v>
      </c>
      <c r="F174" s="28">
        <f t="shared" si="11"/>
        <v>0</v>
      </c>
      <c r="G174" s="50"/>
      <c r="H174" s="28">
        <f t="shared" si="9"/>
        <v>0</v>
      </c>
      <c r="I174" s="28">
        <f t="shared" si="10"/>
        <v>0</v>
      </c>
      <c r="J174" s="16" t="s">
        <v>347</v>
      </c>
    </row>
    <row r="175" spans="1:10" ht="15">
      <c r="A175" s="14">
        <v>168</v>
      </c>
      <c r="B175" s="15" t="s">
        <v>348</v>
      </c>
      <c r="C175" s="15" t="s">
        <v>349</v>
      </c>
      <c r="D175" s="46"/>
      <c r="E175" s="23">
        <v>1</v>
      </c>
      <c r="F175" s="28">
        <f t="shared" si="11"/>
        <v>0</v>
      </c>
      <c r="G175" s="50"/>
      <c r="H175" s="28">
        <f t="shared" si="9"/>
        <v>0</v>
      </c>
      <c r="I175" s="28">
        <f t="shared" si="10"/>
        <v>0</v>
      </c>
      <c r="J175" s="16" t="s">
        <v>24</v>
      </c>
    </row>
    <row r="176" spans="1:10" ht="15">
      <c r="A176" s="14">
        <v>169</v>
      </c>
      <c r="B176" s="15" t="s">
        <v>350</v>
      </c>
      <c r="C176" s="15" t="s">
        <v>351</v>
      </c>
      <c r="D176" s="46"/>
      <c r="E176" s="23">
        <v>1</v>
      </c>
      <c r="F176" s="28">
        <f aca="true" t="shared" si="12" ref="F176:F205">D176*E176</f>
        <v>0</v>
      </c>
      <c r="G176" s="50"/>
      <c r="H176" s="28">
        <f t="shared" si="9"/>
        <v>0</v>
      </c>
      <c r="I176" s="28">
        <f t="shared" si="10"/>
        <v>0</v>
      </c>
      <c r="J176" s="16" t="s">
        <v>24</v>
      </c>
    </row>
    <row r="177" spans="1:10" ht="15">
      <c r="A177" s="14">
        <v>170</v>
      </c>
      <c r="B177" s="15" t="s">
        <v>352</v>
      </c>
      <c r="C177" s="15" t="s">
        <v>353</v>
      </c>
      <c r="D177" s="46"/>
      <c r="E177" s="23">
        <v>2</v>
      </c>
      <c r="F177" s="28">
        <f t="shared" si="12"/>
        <v>0</v>
      </c>
      <c r="G177" s="50"/>
      <c r="H177" s="28">
        <f t="shared" si="9"/>
        <v>0</v>
      </c>
      <c r="I177" s="28">
        <f t="shared" si="10"/>
        <v>0</v>
      </c>
      <c r="J177" s="16" t="s">
        <v>37</v>
      </c>
    </row>
    <row r="178" spans="1:10" ht="15">
      <c r="A178" s="14">
        <v>171</v>
      </c>
      <c r="B178" s="15" t="s">
        <v>354</v>
      </c>
      <c r="C178" s="15" t="s">
        <v>355</v>
      </c>
      <c r="D178" s="46"/>
      <c r="E178" s="23">
        <v>1</v>
      </c>
      <c r="F178" s="28">
        <f t="shared" si="12"/>
        <v>0</v>
      </c>
      <c r="G178" s="50"/>
      <c r="H178" s="28">
        <f t="shared" si="9"/>
        <v>0</v>
      </c>
      <c r="I178" s="28">
        <f t="shared" si="10"/>
        <v>0</v>
      </c>
      <c r="J178" s="16" t="s">
        <v>17</v>
      </c>
    </row>
    <row r="179" spans="1:10" ht="15">
      <c r="A179" s="14">
        <v>172</v>
      </c>
      <c r="B179" s="15" t="s">
        <v>356</v>
      </c>
      <c r="C179" s="15" t="s">
        <v>357</v>
      </c>
      <c r="D179" s="46"/>
      <c r="E179" s="23">
        <v>2</v>
      </c>
      <c r="F179" s="28">
        <f t="shared" si="12"/>
        <v>0</v>
      </c>
      <c r="G179" s="50"/>
      <c r="H179" s="28">
        <f t="shared" si="9"/>
        <v>0</v>
      </c>
      <c r="I179" s="28">
        <f t="shared" si="10"/>
        <v>0</v>
      </c>
      <c r="J179" s="16" t="s">
        <v>37</v>
      </c>
    </row>
    <row r="180" spans="1:10" ht="15">
      <c r="A180" s="14">
        <v>173</v>
      </c>
      <c r="B180" s="15" t="s">
        <v>358</v>
      </c>
      <c r="C180" s="15" t="s">
        <v>359</v>
      </c>
      <c r="D180" s="46"/>
      <c r="E180" s="23">
        <v>1</v>
      </c>
      <c r="F180" s="28">
        <f t="shared" si="12"/>
        <v>0</v>
      </c>
      <c r="G180" s="50"/>
      <c r="H180" s="28">
        <f t="shared" si="9"/>
        <v>0</v>
      </c>
      <c r="I180" s="28">
        <f t="shared" si="10"/>
        <v>0</v>
      </c>
      <c r="J180" s="16" t="s">
        <v>17</v>
      </c>
    </row>
    <row r="181" spans="1:10" ht="15">
      <c r="A181" s="14">
        <v>174</v>
      </c>
      <c r="B181" s="15" t="s">
        <v>360</v>
      </c>
      <c r="C181" s="15" t="s">
        <v>361</v>
      </c>
      <c r="D181" s="46"/>
      <c r="E181" s="23">
        <v>2</v>
      </c>
      <c r="F181" s="28">
        <f t="shared" si="12"/>
        <v>0</v>
      </c>
      <c r="G181" s="50"/>
      <c r="H181" s="28">
        <f t="shared" si="9"/>
        <v>0</v>
      </c>
      <c r="I181" s="28">
        <f t="shared" si="10"/>
        <v>0</v>
      </c>
      <c r="J181" s="16" t="s">
        <v>37</v>
      </c>
    </row>
    <row r="182" spans="1:10" ht="15">
      <c r="A182" s="14">
        <v>175</v>
      </c>
      <c r="B182" s="15" t="s">
        <v>362</v>
      </c>
      <c r="C182" s="15" t="s">
        <v>363</v>
      </c>
      <c r="D182" s="46"/>
      <c r="E182" s="23">
        <v>1</v>
      </c>
      <c r="F182" s="28">
        <f t="shared" si="12"/>
        <v>0</v>
      </c>
      <c r="G182" s="50"/>
      <c r="H182" s="28">
        <f t="shared" si="9"/>
        <v>0</v>
      </c>
      <c r="I182" s="28">
        <f t="shared" si="10"/>
        <v>0</v>
      </c>
      <c r="J182" s="16" t="s">
        <v>24</v>
      </c>
    </row>
    <row r="183" spans="1:10" ht="15">
      <c r="A183" s="14">
        <v>176</v>
      </c>
      <c r="B183" s="15" t="s">
        <v>364</v>
      </c>
      <c r="C183" s="15" t="s">
        <v>365</v>
      </c>
      <c r="D183" s="46"/>
      <c r="E183" s="23">
        <v>1</v>
      </c>
      <c r="F183" s="28">
        <f t="shared" si="12"/>
        <v>0</v>
      </c>
      <c r="G183" s="50"/>
      <c r="H183" s="28">
        <f t="shared" si="9"/>
        <v>0</v>
      </c>
      <c r="I183" s="28">
        <f t="shared" si="10"/>
        <v>0</v>
      </c>
      <c r="J183" s="16" t="s">
        <v>17</v>
      </c>
    </row>
    <row r="184" spans="1:10" ht="15">
      <c r="A184" s="14">
        <v>177</v>
      </c>
      <c r="B184" s="15" t="s">
        <v>366</v>
      </c>
      <c r="C184" s="15" t="s">
        <v>367</v>
      </c>
      <c r="D184" s="46"/>
      <c r="E184" s="23">
        <v>2</v>
      </c>
      <c r="F184" s="28">
        <f t="shared" si="12"/>
        <v>0</v>
      </c>
      <c r="G184" s="50"/>
      <c r="H184" s="28">
        <f t="shared" si="9"/>
        <v>0</v>
      </c>
      <c r="I184" s="28">
        <f t="shared" si="10"/>
        <v>0</v>
      </c>
      <c r="J184" s="16" t="s">
        <v>37</v>
      </c>
    </row>
    <row r="185" spans="1:10" ht="15">
      <c r="A185" s="14">
        <v>178</v>
      </c>
      <c r="B185" s="15" t="s">
        <v>368</v>
      </c>
      <c r="C185" s="15" t="s">
        <v>369</v>
      </c>
      <c r="D185" s="46"/>
      <c r="E185" s="23">
        <v>2</v>
      </c>
      <c r="F185" s="28">
        <f t="shared" si="12"/>
        <v>0</v>
      </c>
      <c r="G185" s="50"/>
      <c r="H185" s="28">
        <f t="shared" si="9"/>
        <v>0</v>
      </c>
      <c r="I185" s="28">
        <f t="shared" si="10"/>
        <v>0</v>
      </c>
      <c r="J185" s="16" t="s">
        <v>37</v>
      </c>
    </row>
    <row r="186" spans="1:10" ht="15">
      <c r="A186" s="14">
        <v>179</v>
      </c>
      <c r="B186" s="15" t="s">
        <v>370</v>
      </c>
      <c r="C186" s="15" t="s">
        <v>371</v>
      </c>
      <c r="D186" s="46"/>
      <c r="E186" s="23">
        <v>1</v>
      </c>
      <c r="F186" s="28">
        <f t="shared" si="12"/>
        <v>0</v>
      </c>
      <c r="G186" s="50"/>
      <c r="H186" s="28">
        <f t="shared" si="9"/>
        <v>0</v>
      </c>
      <c r="I186" s="28">
        <f t="shared" si="10"/>
        <v>0</v>
      </c>
      <c r="J186" s="16" t="s">
        <v>17</v>
      </c>
    </row>
    <row r="187" spans="1:10" ht="15">
      <c r="A187" s="14">
        <v>180</v>
      </c>
      <c r="B187" s="15" t="s">
        <v>372</v>
      </c>
      <c r="C187" s="15" t="s">
        <v>373</v>
      </c>
      <c r="D187" s="46"/>
      <c r="E187" s="23">
        <v>1</v>
      </c>
      <c r="F187" s="28">
        <f t="shared" si="12"/>
        <v>0</v>
      </c>
      <c r="G187" s="50"/>
      <c r="H187" s="28">
        <f t="shared" si="9"/>
        <v>0</v>
      </c>
      <c r="I187" s="28">
        <f t="shared" si="10"/>
        <v>0</v>
      </c>
      <c r="J187" s="16" t="s">
        <v>17</v>
      </c>
    </row>
    <row r="188" spans="1:10" ht="15">
      <c r="A188" s="14">
        <v>181</v>
      </c>
      <c r="B188" s="15" t="s">
        <v>374</v>
      </c>
      <c r="C188" s="15" t="s">
        <v>375</v>
      </c>
      <c r="D188" s="46"/>
      <c r="E188" s="23">
        <v>1</v>
      </c>
      <c r="F188" s="28">
        <f t="shared" si="12"/>
        <v>0</v>
      </c>
      <c r="G188" s="50"/>
      <c r="H188" s="28">
        <f t="shared" si="9"/>
        <v>0</v>
      </c>
      <c r="I188" s="28">
        <f t="shared" si="10"/>
        <v>0</v>
      </c>
      <c r="J188" s="16" t="s">
        <v>17</v>
      </c>
    </row>
    <row r="189" spans="1:10" ht="15">
      <c r="A189" s="14">
        <v>182</v>
      </c>
      <c r="B189" s="15" t="s">
        <v>376</v>
      </c>
      <c r="C189" s="15" t="s">
        <v>377</v>
      </c>
      <c r="D189" s="46"/>
      <c r="E189" s="23">
        <v>1</v>
      </c>
      <c r="F189" s="28">
        <f t="shared" si="12"/>
        <v>0</v>
      </c>
      <c r="G189" s="50"/>
      <c r="H189" s="28">
        <f t="shared" si="9"/>
        <v>0</v>
      </c>
      <c r="I189" s="28">
        <f t="shared" si="10"/>
        <v>0</v>
      </c>
      <c r="J189" s="16" t="s">
        <v>17</v>
      </c>
    </row>
    <row r="190" spans="1:10" ht="15">
      <c r="A190" s="14">
        <v>183</v>
      </c>
      <c r="B190" s="15" t="s">
        <v>378</v>
      </c>
      <c r="C190" s="15" t="s">
        <v>379</v>
      </c>
      <c r="D190" s="46"/>
      <c r="E190" s="23">
        <v>1</v>
      </c>
      <c r="F190" s="28">
        <f t="shared" si="12"/>
        <v>0</v>
      </c>
      <c r="G190" s="50"/>
      <c r="H190" s="28">
        <f t="shared" si="9"/>
        <v>0</v>
      </c>
      <c r="I190" s="28">
        <f t="shared" si="10"/>
        <v>0</v>
      </c>
      <c r="J190" s="16" t="s">
        <v>62</v>
      </c>
    </row>
    <row r="191" spans="1:10" ht="15">
      <c r="A191" s="14">
        <v>184</v>
      </c>
      <c r="B191" s="15" t="s">
        <v>380</v>
      </c>
      <c r="C191" s="15" t="s">
        <v>381</v>
      </c>
      <c r="D191" s="46"/>
      <c r="E191" s="23">
        <v>1</v>
      </c>
      <c r="F191" s="28">
        <f t="shared" si="12"/>
        <v>0</v>
      </c>
      <c r="G191" s="50"/>
      <c r="H191" s="28">
        <f t="shared" si="9"/>
        <v>0</v>
      </c>
      <c r="I191" s="28">
        <f t="shared" si="10"/>
        <v>0</v>
      </c>
      <c r="J191" s="16" t="s">
        <v>17</v>
      </c>
    </row>
    <row r="192" spans="1:10" ht="15">
      <c r="A192" s="14">
        <v>185</v>
      </c>
      <c r="B192" s="15" t="s">
        <v>382</v>
      </c>
      <c r="C192" s="15" t="s">
        <v>383</v>
      </c>
      <c r="D192" s="46"/>
      <c r="E192" s="23">
        <v>1</v>
      </c>
      <c r="F192" s="28">
        <f t="shared" si="12"/>
        <v>0</v>
      </c>
      <c r="G192" s="50"/>
      <c r="H192" s="28">
        <f t="shared" si="9"/>
        <v>0</v>
      </c>
      <c r="I192" s="28">
        <f t="shared" si="10"/>
        <v>0</v>
      </c>
      <c r="J192" s="16" t="s">
        <v>17</v>
      </c>
    </row>
    <row r="193" spans="1:10" ht="15">
      <c r="A193" s="14">
        <v>186</v>
      </c>
      <c r="B193" s="15" t="s">
        <v>384</v>
      </c>
      <c r="C193" s="15" t="s">
        <v>385</v>
      </c>
      <c r="D193" s="46"/>
      <c r="E193" s="23">
        <v>1</v>
      </c>
      <c r="F193" s="28">
        <f t="shared" si="12"/>
        <v>0</v>
      </c>
      <c r="G193" s="50"/>
      <c r="H193" s="28">
        <f t="shared" si="9"/>
        <v>0</v>
      </c>
      <c r="I193" s="28">
        <f t="shared" si="10"/>
        <v>0</v>
      </c>
      <c r="J193" s="16" t="s">
        <v>17</v>
      </c>
    </row>
    <row r="194" spans="1:10" ht="15">
      <c r="A194" s="14">
        <v>187</v>
      </c>
      <c r="B194" s="15" t="s">
        <v>386</v>
      </c>
      <c r="C194" s="15" t="s">
        <v>387</v>
      </c>
      <c r="D194" s="46"/>
      <c r="E194" s="23">
        <v>1</v>
      </c>
      <c r="F194" s="28">
        <f t="shared" si="12"/>
        <v>0</v>
      </c>
      <c r="G194" s="50"/>
      <c r="H194" s="28">
        <f t="shared" si="9"/>
        <v>0</v>
      </c>
      <c r="I194" s="28">
        <f t="shared" si="10"/>
        <v>0</v>
      </c>
      <c r="J194" s="16" t="s">
        <v>17</v>
      </c>
    </row>
    <row r="195" spans="1:10" ht="15">
      <c r="A195" s="14">
        <v>188</v>
      </c>
      <c r="B195" s="15" t="s">
        <v>388</v>
      </c>
      <c r="C195" s="15" t="s">
        <v>389</v>
      </c>
      <c r="D195" s="46"/>
      <c r="E195" s="23">
        <v>1</v>
      </c>
      <c r="F195" s="28">
        <f t="shared" si="12"/>
        <v>0</v>
      </c>
      <c r="G195" s="50"/>
      <c r="H195" s="28">
        <f t="shared" si="9"/>
        <v>0</v>
      </c>
      <c r="I195" s="28">
        <f t="shared" si="10"/>
        <v>0</v>
      </c>
      <c r="J195" s="16" t="s">
        <v>24</v>
      </c>
    </row>
    <row r="196" spans="1:10" ht="15">
      <c r="A196" s="14">
        <v>189</v>
      </c>
      <c r="B196" s="15" t="s">
        <v>390</v>
      </c>
      <c r="C196" s="15" t="s">
        <v>391</v>
      </c>
      <c r="D196" s="46"/>
      <c r="E196" s="23">
        <v>1</v>
      </c>
      <c r="F196" s="28">
        <f t="shared" si="12"/>
        <v>0</v>
      </c>
      <c r="G196" s="50"/>
      <c r="H196" s="28">
        <f t="shared" si="9"/>
        <v>0</v>
      </c>
      <c r="I196" s="28">
        <f t="shared" si="10"/>
        <v>0</v>
      </c>
      <c r="J196" s="16" t="s">
        <v>17</v>
      </c>
    </row>
    <row r="197" spans="1:10" ht="15">
      <c r="A197" s="14">
        <v>190</v>
      </c>
      <c r="B197" s="15" t="s">
        <v>392</v>
      </c>
      <c r="C197" s="15" t="s">
        <v>393</v>
      </c>
      <c r="D197" s="46"/>
      <c r="E197" s="23">
        <v>1</v>
      </c>
      <c r="F197" s="28">
        <f t="shared" si="12"/>
        <v>0</v>
      </c>
      <c r="G197" s="50"/>
      <c r="H197" s="28">
        <f t="shared" si="9"/>
        <v>0</v>
      </c>
      <c r="I197" s="28">
        <f t="shared" si="10"/>
        <v>0</v>
      </c>
      <c r="J197" s="16" t="s">
        <v>17</v>
      </c>
    </row>
    <row r="198" spans="1:10" ht="15">
      <c r="A198" s="14">
        <v>191</v>
      </c>
      <c r="B198" s="15" t="s">
        <v>394</v>
      </c>
      <c r="C198" s="15" t="s">
        <v>395</v>
      </c>
      <c r="D198" s="46"/>
      <c r="E198" s="23">
        <v>1</v>
      </c>
      <c r="F198" s="28">
        <f t="shared" si="12"/>
        <v>0</v>
      </c>
      <c r="G198" s="50"/>
      <c r="H198" s="28">
        <f t="shared" si="9"/>
        <v>0</v>
      </c>
      <c r="I198" s="28">
        <f t="shared" si="10"/>
        <v>0</v>
      </c>
      <c r="J198" s="16" t="s">
        <v>17</v>
      </c>
    </row>
    <row r="199" spans="1:10" ht="15">
      <c r="A199" s="14">
        <v>192</v>
      </c>
      <c r="B199" s="15" t="s">
        <v>396</v>
      </c>
      <c r="C199" s="15" t="s">
        <v>397</v>
      </c>
      <c r="D199" s="46"/>
      <c r="E199" s="23">
        <v>1</v>
      </c>
      <c r="F199" s="28">
        <f t="shared" si="12"/>
        <v>0</v>
      </c>
      <c r="G199" s="50"/>
      <c r="H199" s="28">
        <f t="shared" si="9"/>
        <v>0</v>
      </c>
      <c r="I199" s="28">
        <f t="shared" si="10"/>
        <v>0</v>
      </c>
      <c r="J199" s="16" t="s">
        <v>17</v>
      </c>
    </row>
    <row r="200" spans="1:10" ht="15">
      <c r="A200" s="14">
        <v>193</v>
      </c>
      <c r="B200" s="15" t="s">
        <v>398</v>
      </c>
      <c r="C200" s="15" t="s">
        <v>399</v>
      </c>
      <c r="D200" s="46"/>
      <c r="E200" s="23">
        <v>1</v>
      </c>
      <c r="F200" s="28">
        <f t="shared" si="12"/>
        <v>0</v>
      </c>
      <c r="G200" s="50"/>
      <c r="H200" s="28">
        <f t="shared" si="9"/>
        <v>0</v>
      </c>
      <c r="I200" s="28">
        <f t="shared" si="10"/>
        <v>0</v>
      </c>
      <c r="J200" s="16" t="s">
        <v>17</v>
      </c>
    </row>
    <row r="201" spans="1:10" ht="15">
      <c r="A201" s="14">
        <v>194</v>
      </c>
      <c r="B201" s="15" t="s">
        <v>400</v>
      </c>
      <c r="C201" s="15" t="s">
        <v>401</v>
      </c>
      <c r="D201" s="46"/>
      <c r="E201" s="23">
        <v>2</v>
      </c>
      <c r="F201" s="28">
        <f t="shared" si="12"/>
        <v>0</v>
      </c>
      <c r="G201" s="50"/>
      <c r="H201" s="28">
        <f t="shared" si="9"/>
        <v>0</v>
      </c>
      <c r="I201" s="28">
        <f t="shared" si="10"/>
        <v>0</v>
      </c>
      <c r="J201" s="16" t="s">
        <v>114</v>
      </c>
    </row>
    <row r="202" spans="1:10" ht="15">
      <c r="A202" s="14">
        <v>195</v>
      </c>
      <c r="B202" s="15" t="s">
        <v>402</v>
      </c>
      <c r="C202" s="15" t="s">
        <v>403</v>
      </c>
      <c r="D202" s="46"/>
      <c r="E202" s="23">
        <v>1</v>
      </c>
      <c r="F202" s="28">
        <f t="shared" si="12"/>
        <v>0</v>
      </c>
      <c r="G202" s="50"/>
      <c r="H202" s="28">
        <f aca="true" t="shared" si="13" ref="H202:H205">F202*G202</f>
        <v>0</v>
      </c>
      <c r="I202" s="28">
        <f aca="true" t="shared" si="14" ref="I202:I205">F202+H202</f>
        <v>0</v>
      </c>
      <c r="J202" s="16" t="s">
        <v>127</v>
      </c>
    </row>
    <row r="203" spans="1:10" ht="15">
      <c r="A203" s="14">
        <v>196</v>
      </c>
      <c r="B203" s="15" t="s">
        <v>404</v>
      </c>
      <c r="C203" s="15" t="s">
        <v>405</v>
      </c>
      <c r="D203" s="46"/>
      <c r="E203" s="23">
        <v>1</v>
      </c>
      <c r="F203" s="28">
        <f t="shared" si="12"/>
        <v>0</v>
      </c>
      <c r="G203" s="50"/>
      <c r="H203" s="28">
        <f t="shared" si="13"/>
        <v>0</v>
      </c>
      <c r="I203" s="28">
        <f t="shared" si="14"/>
        <v>0</v>
      </c>
      <c r="J203" s="16" t="s">
        <v>17</v>
      </c>
    </row>
    <row r="204" spans="1:10" ht="15">
      <c r="A204" s="14">
        <v>197</v>
      </c>
      <c r="B204" s="15" t="s">
        <v>406</v>
      </c>
      <c r="C204" s="15" t="s">
        <v>407</v>
      </c>
      <c r="D204" s="46"/>
      <c r="E204" s="23">
        <v>1</v>
      </c>
      <c r="F204" s="28">
        <f t="shared" si="12"/>
        <v>0</v>
      </c>
      <c r="G204" s="50"/>
      <c r="H204" s="28">
        <f t="shared" si="13"/>
        <v>0</v>
      </c>
      <c r="I204" s="28">
        <f>F204+H204</f>
        <v>0</v>
      </c>
      <c r="J204" s="16" t="s">
        <v>17</v>
      </c>
    </row>
    <row r="205" spans="1:10" ht="13.5" thickBot="1">
      <c r="A205" s="17">
        <v>198</v>
      </c>
      <c r="B205" s="18" t="s">
        <v>408</v>
      </c>
      <c r="C205" s="18" t="s">
        <v>409</v>
      </c>
      <c r="D205" s="47"/>
      <c r="E205" s="33">
        <v>1</v>
      </c>
      <c r="F205" s="34">
        <f t="shared" si="12"/>
        <v>0</v>
      </c>
      <c r="G205" s="51"/>
      <c r="H205" s="34">
        <f t="shared" si="13"/>
        <v>0</v>
      </c>
      <c r="I205" s="34">
        <f t="shared" si="14"/>
        <v>0</v>
      </c>
      <c r="J205" s="19" t="s">
        <v>62</v>
      </c>
    </row>
    <row r="206" spans="5:9" ht="14.25" thickBot="1" thickTop="1">
      <c r="E206" s="35" t="s">
        <v>411</v>
      </c>
      <c r="F206" s="37">
        <f>SUM(F8:F205)</f>
        <v>0</v>
      </c>
      <c r="G206" s="39"/>
      <c r="H206" s="38">
        <f>SUM(H8:H205)</f>
        <v>0</v>
      </c>
      <c r="I206" s="36">
        <f>SUM(I8:I205)</f>
        <v>0</v>
      </c>
    </row>
    <row r="207" ht="13.5" thickTop="1"/>
  </sheetData>
  <sheetProtection algorithmName="SHA-512" hashValue="pboumARtUsdxnjikFfmxs9KlaES22dxEIWmBku9M0A036go35J3Rw+hxfCy/vtPEjgUVTcsYNAOTxDFtpM5S3g==" saltValue="ODksyNh/WurUrHrtf5EqeQ==" spinCount="100000" sheet="1" objects="1" scenarios="1"/>
  <mergeCells count="3">
    <mergeCell ref="A2:J2"/>
    <mergeCell ref="B5:J5"/>
    <mergeCell ref="B4:J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 topLeftCell="A1">
      <selection activeCell="G6" activeCellId="1" sqref="D6:D11 G6:G11"/>
    </sheetView>
  </sheetViews>
  <sheetFormatPr defaultColWidth="9.140625" defaultRowHeight="15"/>
  <cols>
    <col min="1" max="1" width="4.00390625" style="1" bestFit="1" customWidth="1"/>
    <col min="2" max="2" width="37.57421875" style="1" bestFit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28.00390625" style="1" customWidth="1"/>
    <col min="11" max="16384" width="9.140625" style="1" customWidth="1"/>
  </cols>
  <sheetData>
    <row r="2" spans="1:10" ht="15">
      <c r="A2" s="42">
        <v>10</v>
      </c>
      <c r="B2" s="55" t="s">
        <v>486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13.5" thickTop="1">
      <c r="A6" s="8">
        <v>1</v>
      </c>
      <c r="B6" s="9" t="s">
        <v>475</v>
      </c>
      <c r="C6" s="9" t="s">
        <v>481</v>
      </c>
      <c r="D6" s="44"/>
      <c r="E6" s="21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 t="s">
        <v>486</v>
      </c>
    </row>
    <row r="7" spans="1:10" ht="15">
      <c r="A7" s="11">
        <v>2</v>
      </c>
      <c r="B7" s="12" t="s">
        <v>476</v>
      </c>
      <c r="C7" s="12" t="s">
        <v>294</v>
      </c>
      <c r="D7" s="45"/>
      <c r="E7" s="22">
        <v>1</v>
      </c>
      <c r="F7" s="28">
        <f>D7*E7</f>
        <v>0</v>
      </c>
      <c r="G7" s="49"/>
      <c r="H7" s="28">
        <f>F7*G7</f>
        <v>0</v>
      </c>
      <c r="I7" s="28">
        <f>F7+H7</f>
        <v>0</v>
      </c>
      <c r="J7" s="13" t="s">
        <v>486</v>
      </c>
    </row>
    <row r="8" spans="1:10" ht="15">
      <c r="A8" s="11">
        <v>3</v>
      </c>
      <c r="B8" s="12" t="s">
        <v>477</v>
      </c>
      <c r="C8" s="12" t="s">
        <v>482</v>
      </c>
      <c r="D8" s="45"/>
      <c r="E8" s="22">
        <v>1</v>
      </c>
      <c r="F8" s="28">
        <f aca="true" t="shared" si="0" ref="F8:F10">D8*E8</f>
        <v>0</v>
      </c>
      <c r="G8" s="49"/>
      <c r="H8" s="28">
        <f aca="true" t="shared" si="1" ref="H8:H11">F8*G8</f>
        <v>0</v>
      </c>
      <c r="I8" s="28">
        <f aca="true" t="shared" si="2" ref="I8:I11">F8+H8</f>
        <v>0</v>
      </c>
      <c r="J8" s="13" t="s">
        <v>486</v>
      </c>
    </row>
    <row r="9" spans="1:10" ht="15">
      <c r="A9" s="11">
        <v>4</v>
      </c>
      <c r="B9" s="12" t="s">
        <v>478</v>
      </c>
      <c r="C9" s="12" t="s">
        <v>483</v>
      </c>
      <c r="D9" s="45"/>
      <c r="E9" s="22">
        <v>1</v>
      </c>
      <c r="F9" s="28">
        <f t="shared" si="0"/>
        <v>0</v>
      </c>
      <c r="G9" s="49"/>
      <c r="H9" s="28">
        <f t="shared" si="1"/>
        <v>0</v>
      </c>
      <c r="I9" s="28">
        <f t="shared" si="2"/>
        <v>0</v>
      </c>
      <c r="J9" s="13" t="s">
        <v>486</v>
      </c>
    </row>
    <row r="10" spans="1:10" ht="15">
      <c r="A10" s="11">
        <v>5</v>
      </c>
      <c r="B10" s="12" t="s">
        <v>479</v>
      </c>
      <c r="C10" s="12" t="s">
        <v>484</v>
      </c>
      <c r="D10" s="45"/>
      <c r="E10" s="22">
        <v>1</v>
      </c>
      <c r="F10" s="28">
        <f t="shared" si="0"/>
        <v>0</v>
      </c>
      <c r="G10" s="49"/>
      <c r="H10" s="28">
        <f t="shared" si="1"/>
        <v>0</v>
      </c>
      <c r="I10" s="28">
        <f t="shared" si="2"/>
        <v>0</v>
      </c>
      <c r="J10" s="13" t="s">
        <v>486</v>
      </c>
    </row>
    <row r="11" spans="1:10" ht="17.25" customHeight="1" thickBot="1">
      <c r="A11" s="11">
        <v>6</v>
      </c>
      <c r="B11" s="12" t="s">
        <v>480</v>
      </c>
      <c r="C11" s="12" t="s">
        <v>485</v>
      </c>
      <c r="D11" s="45"/>
      <c r="E11" s="22">
        <v>1</v>
      </c>
      <c r="F11" s="28">
        <f>D11*E11</f>
        <v>0</v>
      </c>
      <c r="G11" s="49"/>
      <c r="H11" s="28">
        <f t="shared" si="1"/>
        <v>0</v>
      </c>
      <c r="I11" s="28">
        <f t="shared" si="2"/>
        <v>0</v>
      </c>
      <c r="J11" s="13" t="s">
        <v>486</v>
      </c>
    </row>
    <row r="12" spans="5:9" ht="14.25" thickBot="1" thickTop="1">
      <c r="E12" s="35" t="s">
        <v>411</v>
      </c>
      <c r="F12" s="37">
        <f>SUM(F6:F11)</f>
        <v>0</v>
      </c>
      <c r="G12" s="39"/>
      <c r="H12" s="38">
        <f>SUM(H6:H11)</f>
        <v>0</v>
      </c>
      <c r="I12" s="36">
        <f>SUM(I6:I11)</f>
        <v>0</v>
      </c>
    </row>
    <row r="13" ht="13.5" thickTop="1"/>
  </sheetData>
  <sheetProtection algorithmName="SHA-512" hashValue="Arbi3lAs5D7632xVN150PhmNiyafjoCnUq97AF92XkkLbwWoSM2ddIcIIYoJ6d7oqy1I+bXOdN5t2XLqHlL7SQ==" saltValue="vcYYPG7EpcnJaSCxv0uvmA==" spinCount="100000" sheet="1" objects="1" scenarios="1"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 topLeftCell="A15">
      <selection activeCell="G22" activeCellId="1" sqref="D6:D22 G6:G22"/>
    </sheetView>
  </sheetViews>
  <sheetFormatPr defaultColWidth="9.140625" defaultRowHeight="15"/>
  <cols>
    <col min="1" max="1" width="4.00390625" style="1" bestFit="1" customWidth="1"/>
    <col min="2" max="2" width="35.28125" style="1" customWidth="1"/>
    <col min="3" max="3" width="17.57421875" style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22.28125" style="1" customWidth="1"/>
    <col min="11" max="16384" width="9.140625" style="1" customWidth="1"/>
  </cols>
  <sheetData>
    <row r="2" spans="1:10" ht="15">
      <c r="A2" s="42">
        <v>11</v>
      </c>
      <c r="B2" s="55" t="s">
        <v>528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39" thickTop="1">
      <c r="A6" s="8">
        <v>1</v>
      </c>
      <c r="B6" s="9" t="s">
        <v>487</v>
      </c>
      <c r="C6" s="9" t="s">
        <v>488</v>
      </c>
      <c r="D6" s="44"/>
      <c r="E6" s="21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 t="s">
        <v>504</v>
      </c>
    </row>
    <row r="7" spans="1:10" ht="38.25">
      <c r="A7" s="11">
        <v>2</v>
      </c>
      <c r="B7" s="12" t="s">
        <v>489</v>
      </c>
      <c r="C7" s="12" t="s">
        <v>514</v>
      </c>
      <c r="D7" s="45"/>
      <c r="E7" s="22">
        <v>1</v>
      </c>
      <c r="F7" s="28">
        <f>D7*E7</f>
        <v>0</v>
      </c>
      <c r="G7" s="49"/>
      <c r="H7" s="28">
        <f>F7*G7</f>
        <v>0</v>
      </c>
      <c r="I7" s="28">
        <f>F7+H7</f>
        <v>0</v>
      </c>
      <c r="J7" s="13" t="s">
        <v>505</v>
      </c>
    </row>
    <row r="8" spans="1:10" ht="51">
      <c r="A8" s="11">
        <v>3</v>
      </c>
      <c r="B8" s="12" t="s">
        <v>238</v>
      </c>
      <c r="C8" s="12" t="s">
        <v>490</v>
      </c>
      <c r="D8" s="45"/>
      <c r="E8" s="22">
        <v>2</v>
      </c>
      <c r="F8" s="28">
        <f aca="true" t="shared" si="0" ref="F8:F13">D8*E8</f>
        <v>0</v>
      </c>
      <c r="G8" s="49"/>
      <c r="H8" s="28">
        <f aca="true" t="shared" si="1" ref="H8:H22">F8*G8</f>
        <v>0</v>
      </c>
      <c r="I8" s="28">
        <f aca="true" t="shared" si="2" ref="I8:I22">F8+H8</f>
        <v>0</v>
      </c>
      <c r="J8" s="13" t="s">
        <v>506</v>
      </c>
    </row>
    <row r="9" spans="1:10" ht="76.5">
      <c r="A9" s="11">
        <v>4</v>
      </c>
      <c r="B9" s="12" t="s">
        <v>38</v>
      </c>
      <c r="C9" s="12" t="s">
        <v>39</v>
      </c>
      <c r="D9" s="45"/>
      <c r="E9" s="22">
        <v>2</v>
      </c>
      <c r="F9" s="28">
        <f t="shared" si="0"/>
        <v>0</v>
      </c>
      <c r="G9" s="49"/>
      <c r="H9" s="28">
        <f t="shared" si="1"/>
        <v>0</v>
      </c>
      <c r="I9" s="28">
        <f t="shared" si="2"/>
        <v>0</v>
      </c>
      <c r="J9" s="13" t="s">
        <v>507</v>
      </c>
    </row>
    <row r="10" spans="1:10" ht="38.25">
      <c r="A10" s="11">
        <v>5</v>
      </c>
      <c r="B10" s="12" t="s">
        <v>491</v>
      </c>
      <c r="C10" s="12" t="s">
        <v>492</v>
      </c>
      <c r="D10" s="45"/>
      <c r="E10" s="22">
        <v>1</v>
      </c>
      <c r="F10" s="28">
        <f t="shared" si="0"/>
        <v>0</v>
      </c>
      <c r="G10" s="49"/>
      <c r="H10" s="28">
        <f t="shared" si="1"/>
        <v>0</v>
      </c>
      <c r="I10" s="28">
        <f t="shared" si="2"/>
        <v>0</v>
      </c>
      <c r="J10" s="13" t="s">
        <v>508</v>
      </c>
    </row>
    <row r="11" spans="1:10" ht="38.25">
      <c r="A11" s="11">
        <v>6</v>
      </c>
      <c r="B11" s="12" t="s">
        <v>493</v>
      </c>
      <c r="C11" s="12" t="s">
        <v>494</v>
      </c>
      <c r="D11" s="45"/>
      <c r="E11" s="22">
        <v>1</v>
      </c>
      <c r="F11" s="28">
        <f>D11*E11</f>
        <v>0</v>
      </c>
      <c r="G11" s="49"/>
      <c r="H11" s="28">
        <f t="shared" si="1"/>
        <v>0</v>
      </c>
      <c r="I11" s="28">
        <f t="shared" si="2"/>
        <v>0</v>
      </c>
      <c r="J11" s="13" t="s">
        <v>509</v>
      </c>
    </row>
    <row r="12" spans="1:10" ht="38.25">
      <c r="A12" s="11">
        <v>7</v>
      </c>
      <c r="B12" s="12" t="s">
        <v>495</v>
      </c>
      <c r="C12" s="12" t="s">
        <v>273</v>
      </c>
      <c r="D12" s="45"/>
      <c r="E12" s="22">
        <v>1</v>
      </c>
      <c r="F12" s="28">
        <f t="shared" si="0"/>
        <v>0</v>
      </c>
      <c r="G12" s="49"/>
      <c r="H12" s="28">
        <f t="shared" si="1"/>
        <v>0</v>
      </c>
      <c r="I12" s="28">
        <f t="shared" si="2"/>
        <v>0</v>
      </c>
      <c r="J12" s="13" t="s">
        <v>509</v>
      </c>
    </row>
    <row r="13" spans="1:10" ht="63.75">
      <c r="A13" s="11">
        <v>8</v>
      </c>
      <c r="B13" s="12" t="s">
        <v>496</v>
      </c>
      <c r="C13" s="12" t="s">
        <v>497</v>
      </c>
      <c r="D13" s="45"/>
      <c r="E13" s="22">
        <v>3</v>
      </c>
      <c r="F13" s="28">
        <f t="shared" si="0"/>
        <v>0</v>
      </c>
      <c r="G13" s="49"/>
      <c r="H13" s="28">
        <f t="shared" si="1"/>
        <v>0</v>
      </c>
      <c r="I13" s="28">
        <f t="shared" si="2"/>
        <v>0</v>
      </c>
      <c r="J13" s="13" t="s">
        <v>510</v>
      </c>
    </row>
    <row r="14" spans="1:10" ht="38.25">
      <c r="A14" s="11">
        <v>9</v>
      </c>
      <c r="B14" s="12" t="s">
        <v>100</v>
      </c>
      <c r="C14" s="12" t="s">
        <v>101</v>
      </c>
      <c r="D14" s="45"/>
      <c r="E14" s="22">
        <v>1</v>
      </c>
      <c r="F14" s="28">
        <f aca="true" t="shared" si="3" ref="F14:F22">D14*E14</f>
        <v>0</v>
      </c>
      <c r="G14" s="49"/>
      <c r="H14" s="28">
        <f t="shared" si="1"/>
        <v>0</v>
      </c>
      <c r="I14" s="28">
        <f t="shared" si="2"/>
        <v>0</v>
      </c>
      <c r="J14" s="13" t="s">
        <v>504</v>
      </c>
    </row>
    <row r="15" spans="1:10" ht="38.25">
      <c r="A15" s="11">
        <v>10</v>
      </c>
      <c r="B15" s="12" t="s">
        <v>498</v>
      </c>
      <c r="C15" s="12" t="s">
        <v>449</v>
      </c>
      <c r="D15" s="45"/>
      <c r="E15" s="22">
        <v>1</v>
      </c>
      <c r="F15" s="28">
        <f t="shared" si="3"/>
        <v>0</v>
      </c>
      <c r="G15" s="49"/>
      <c r="H15" s="28">
        <f t="shared" si="1"/>
        <v>0</v>
      </c>
      <c r="I15" s="28">
        <f t="shared" si="2"/>
        <v>0</v>
      </c>
      <c r="J15" s="13" t="s">
        <v>509</v>
      </c>
    </row>
    <row r="16" spans="1:10" ht="38.25">
      <c r="A16" s="11">
        <v>11</v>
      </c>
      <c r="B16" s="12" t="s">
        <v>324</v>
      </c>
      <c r="C16" s="12" t="s">
        <v>325</v>
      </c>
      <c r="D16" s="45"/>
      <c r="E16" s="22">
        <v>1</v>
      </c>
      <c r="F16" s="28">
        <f t="shared" si="3"/>
        <v>0</v>
      </c>
      <c r="G16" s="49"/>
      <c r="H16" s="28">
        <f t="shared" si="1"/>
        <v>0</v>
      </c>
      <c r="I16" s="28">
        <f t="shared" si="2"/>
        <v>0</v>
      </c>
      <c r="J16" s="13" t="s">
        <v>504</v>
      </c>
    </row>
    <row r="17" spans="1:10" ht="38.25">
      <c r="A17" s="11">
        <v>12</v>
      </c>
      <c r="B17" s="12" t="s">
        <v>343</v>
      </c>
      <c r="C17" s="12" t="s">
        <v>344</v>
      </c>
      <c r="D17" s="45"/>
      <c r="E17" s="22">
        <v>1</v>
      </c>
      <c r="F17" s="28">
        <f t="shared" si="3"/>
        <v>0</v>
      </c>
      <c r="G17" s="49"/>
      <c r="H17" s="28">
        <f t="shared" si="1"/>
        <v>0</v>
      </c>
      <c r="I17" s="28">
        <f t="shared" si="2"/>
        <v>0</v>
      </c>
      <c r="J17" s="13" t="s">
        <v>509</v>
      </c>
    </row>
    <row r="18" spans="1:10" ht="38.25">
      <c r="A18" s="11">
        <v>13</v>
      </c>
      <c r="B18" s="12" t="s">
        <v>499</v>
      </c>
      <c r="C18" s="12" t="s">
        <v>500</v>
      </c>
      <c r="D18" s="45"/>
      <c r="E18" s="22">
        <v>1</v>
      </c>
      <c r="F18" s="28">
        <f t="shared" si="3"/>
        <v>0</v>
      </c>
      <c r="G18" s="49"/>
      <c r="H18" s="28">
        <f t="shared" si="1"/>
        <v>0</v>
      </c>
      <c r="I18" s="28">
        <f t="shared" si="2"/>
        <v>0</v>
      </c>
      <c r="J18" s="13" t="s">
        <v>511</v>
      </c>
    </row>
    <row r="19" spans="1:10" ht="15">
      <c r="A19" s="11">
        <v>14</v>
      </c>
      <c r="B19" s="12" t="s">
        <v>354</v>
      </c>
      <c r="C19" s="12" t="s">
        <v>355</v>
      </c>
      <c r="D19" s="45"/>
      <c r="E19" s="22">
        <v>1</v>
      </c>
      <c r="F19" s="28">
        <f t="shared" si="3"/>
        <v>0</v>
      </c>
      <c r="G19" s="49"/>
      <c r="H19" s="28">
        <f t="shared" si="1"/>
        <v>0</v>
      </c>
      <c r="I19" s="28">
        <f t="shared" si="2"/>
        <v>0</v>
      </c>
      <c r="J19" s="13" t="s">
        <v>505</v>
      </c>
    </row>
    <row r="20" spans="1:10" ht="15">
      <c r="A20" s="11">
        <v>15</v>
      </c>
      <c r="B20" s="12" t="s">
        <v>364</v>
      </c>
      <c r="C20" s="12" t="s">
        <v>365</v>
      </c>
      <c r="D20" s="45"/>
      <c r="E20" s="22">
        <v>1</v>
      </c>
      <c r="F20" s="28">
        <f t="shared" si="3"/>
        <v>0</v>
      </c>
      <c r="G20" s="49"/>
      <c r="H20" s="28">
        <f t="shared" si="1"/>
        <v>0</v>
      </c>
      <c r="I20" s="28">
        <f t="shared" si="2"/>
        <v>0</v>
      </c>
      <c r="J20" s="13" t="s">
        <v>505</v>
      </c>
    </row>
    <row r="21" spans="1:10" ht="89.25">
      <c r="A21" s="11">
        <v>16</v>
      </c>
      <c r="B21" s="12" t="s">
        <v>382</v>
      </c>
      <c r="C21" s="12" t="s">
        <v>501</v>
      </c>
      <c r="D21" s="45"/>
      <c r="E21" s="22">
        <v>5</v>
      </c>
      <c r="F21" s="28">
        <f t="shared" si="3"/>
        <v>0</v>
      </c>
      <c r="G21" s="49"/>
      <c r="H21" s="28">
        <f t="shared" si="1"/>
        <v>0</v>
      </c>
      <c r="I21" s="28">
        <f t="shared" si="2"/>
        <v>0</v>
      </c>
      <c r="J21" s="13" t="s">
        <v>512</v>
      </c>
    </row>
    <row r="22" spans="1:10" ht="26.25" thickBot="1">
      <c r="A22" s="11">
        <v>17</v>
      </c>
      <c r="B22" s="12" t="s">
        <v>502</v>
      </c>
      <c r="C22" s="12" t="s">
        <v>503</v>
      </c>
      <c r="D22" s="45"/>
      <c r="E22" s="22">
        <v>1</v>
      </c>
      <c r="F22" s="28">
        <f t="shared" si="3"/>
        <v>0</v>
      </c>
      <c r="G22" s="49"/>
      <c r="H22" s="28">
        <f t="shared" si="1"/>
        <v>0</v>
      </c>
      <c r="I22" s="28">
        <f t="shared" si="2"/>
        <v>0</v>
      </c>
      <c r="J22" s="13" t="s">
        <v>513</v>
      </c>
    </row>
    <row r="23" spans="5:9" ht="14.25" thickBot="1" thickTop="1">
      <c r="E23" s="35" t="s">
        <v>411</v>
      </c>
      <c r="F23" s="37">
        <f>SUM(F6:F22)</f>
        <v>0</v>
      </c>
      <c r="G23" s="39"/>
      <c r="H23" s="38">
        <f>SUM(H6:H22)</f>
        <v>0</v>
      </c>
      <c r="I23" s="36">
        <f>SUM(I6:I22)</f>
        <v>0</v>
      </c>
    </row>
    <row r="24" ht="13.5" thickTop="1"/>
  </sheetData>
  <sheetProtection algorithmName="SHA-512" hashValue="STA1xoJ2M+P1xLzJi4qm0zvIVvAiCZTRPnbLKulF3gmKKHJ9+jmupY7hKVU+ck91ANHTp/kIsaOBl1vO7dOkgQ==" saltValue="eojF8L/bC4INl69Oh95Kqg==" spinCount="100000" sheet="1" objects="1" scenarios="1"/>
  <mergeCells count="1">
    <mergeCell ref="B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 topLeftCell="A1">
      <selection activeCell="G6" activeCellId="1" sqref="D6:D7 G6:G7"/>
    </sheetView>
  </sheetViews>
  <sheetFormatPr defaultColWidth="9.140625" defaultRowHeight="15"/>
  <cols>
    <col min="1" max="1" width="4.00390625" style="1" bestFit="1" customWidth="1"/>
    <col min="2" max="2" width="35.28125" style="1" customWidth="1"/>
    <col min="3" max="3" width="17.57421875" style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22.28125" style="1" customWidth="1"/>
    <col min="11" max="16384" width="9.140625" style="1" customWidth="1"/>
  </cols>
  <sheetData>
    <row r="2" spans="1:10" ht="15">
      <c r="A2" s="42">
        <v>12</v>
      </c>
      <c r="B2" s="55" t="s">
        <v>518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39" thickTop="1">
      <c r="A6" s="8">
        <v>1</v>
      </c>
      <c r="B6" s="9" t="s">
        <v>515</v>
      </c>
      <c r="C6" s="9" t="s">
        <v>517</v>
      </c>
      <c r="D6" s="44"/>
      <c r="E6" s="21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 t="s">
        <v>518</v>
      </c>
    </row>
    <row r="7" spans="1:10" ht="39" thickBot="1">
      <c r="A7" s="11">
        <v>2</v>
      </c>
      <c r="B7" s="12" t="s">
        <v>516</v>
      </c>
      <c r="C7" s="12" t="s">
        <v>443</v>
      </c>
      <c r="D7" s="45"/>
      <c r="E7" s="22">
        <v>1</v>
      </c>
      <c r="F7" s="28">
        <f>D7*E7</f>
        <v>0</v>
      </c>
      <c r="G7" s="49"/>
      <c r="H7" s="28">
        <f>F7*G7</f>
        <v>0</v>
      </c>
      <c r="I7" s="28">
        <f>F7+H7</f>
        <v>0</v>
      </c>
      <c r="J7" s="13" t="s">
        <v>518</v>
      </c>
    </row>
    <row r="8" spans="5:9" ht="14.25" thickBot="1" thickTop="1">
      <c r="E8" s="35" t="s">
        <v>411</v>
      </c>
      <c r="F8" s="37">
        <f>SUM(F6:F7)</f>
        <v>0</v>
      </c>
      <c r="G8" s="39"/>
      <c r="H8" s="38">
        <f>SUM(H6:H7)</f>
        <v>0</v>
      </c>
      <c r="I8" s="36">
        <f>SUM(I6:I7)</f>
        <v>0</v>
      </c>
    </row>
    <row r="9" ht="13.5" thickTop="1"/>
    <row r="16" spans="1:10" ht="15.75">
      <c r="A16" s="56" t="s">
        <v>529</v>
      </c>
      <c r="B16" s="56"/>
      <c r="C16" s="56"/>
      <c r="D16" s="56"/>
      <c r="E16" s="56"/>
      <c r="F16" s="56"/>
      <c r="G16" s="56"/>
      <c r="H16" s="56"/>
      <c r="I16" s="56"/>
      <c r="J16" s="56"/>
    </row>
  </sheetData>
  <sheetProtection algorithmName="SHA-512" hashValue="3gO8TMPPAitmhEs5OGqVPUb0DrPaR1uGQUs7z/9ayZGMlpeyxZX0MfoK558qiw1KRXUMK7fojhhvRhC5EvCpfQ==" saltValue="l/sCFqraFQeO9Ia+K0jmeA==" spinCount="100000" sheet="1" objects="1" scenarios="1"/>
  <mergeCells count="2">
    <mergeCell ref="A16:J16"/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 topLeftCell="A1">
      <selection activeCell="L18" sqref="L18"/>
    </sheetView>
  </sheetViews>
  <sheetFormatPr defaultColWidth="9.140625" defaultRowHeight="15"/>
  <cols>
    <col min="1" max="1" width="4.00390625" style="1" bestFit="1" customWidth="1"/>
    <col min="2" max="2" width="42.28125" style="1" bestFit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63.7109375" style="40" customWidth="1"/>
    <col min="11" max="16384" width="9.140625" style="1" customWidth="1"/>
  </cols>
  <sheetData>
    <row r="2" spans="1:10" ht="15">
      <c r="A2" s="42">
        <v>2</v>
      </c>
      <c r="B2" s="55" t="s">
        <v>521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26.25" thickTop="1">
      <c r="A6" s="8">
        <v>1</v>
      </c>
      <c r="B6" s="9" t="s">
        <v>418</v>
      </c>
      <c r="C6" s="9" t="s">
        <v>113</v>
      </c>
      <c r="D6" s="44"/>
      <c r="E6" s="21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 t="s">
        <v>425</v>
      </c>
    </row>
    <row r="7" spans="1:10" ht="25.5">
      <c r="A7" s="11">
        <v>2</v>
      </c>
      <c r="B7" s="12" t="s">
        <v>418</v>
      </c>
      <c r="C7" s="12" t="s">
        <v>113</v>
      </c>
      <c r="D7" s="45"/>
      <c r="E7" s="22">
        <v>1</v>
      </c>
      <c r="F7" s="27">
        <f aca="true" t="shared" si="0" ref="F7:F18">D7*E7</f>
        <v>0</v>
      </c>
      <c r="G7" s="49"/>
      <c r="H7" s="27">
        <f aca="true" t="shared" si="1" ref="H7:H19">F7*G7</f>
        <v>0</v>
      </c>
      <c r="I7" s="27">
        <f aca="true" t="shared" si="2" ref="I7:I18">F7+H7</f>
        <v>0</v>
      </c>
      <c r="J7" s="13" t="s">
        <v>426</v>
      </c>
    </row>
    <row r="8" spans="1:10" ht="25.5">
      <c r="A8" s="11">
        <v>3</v>
      </c>
      <c r="B8" s="12" t="s">
        <v>418</v>
      </c>
      <c r="C8" s="12" t="s">
        <v>113</v>
      </c>
      <c r="D8" s="45"/>
      <c r="E8" s="22">
        <v>2</v>
      </c>
      <c r="F8" s="27">
        <f t="shared" si="0"/>
        <v>0</v>
      </c>
      <c r="G8" s="49"/>
      <c r="H8" s="27">
        <f t="shared" si="1"/>
        <v>0</v>
      </c>
      <c r="I8" s="27">
        <f t="shared" si="2"/>
        <v>0</v>
      </c>
      <c r="J8" s="13" t="s">
        <v>413</v>
      </c>
    </row>
    <row r="9" spans="1:10" ht="25.5">
      <c r="A9" s="11">
        <v>4</v>
      </c>
      <c r="B9" s="12" t="s">
        <v>418</v>
      </c>
      <c r="C9" s="12" t="s">
        <v>113</v>
      </c>
      <c r="D9" s="45"/>
      <c r="E9" s="22">
        <v>1</v>
      </c>
      <c r="F9" s="27">
        <f t="shared" si="0"/>
        <v>0</v>
      </c>
      <c r="G9" s="49"/>
      <c r="H9" s="27">
        <f t="shared" si="1"/>
        <v>0</v>
      </c>
      <c r="I9" s="27">
        <f t="shared" si="2"/>
        <v>0</v>
      </c>
      <c r="J9" s="13" t="s">
        <v>427</v>
      </c>
    </row>
    <row r="10" spans="1:10" ht="15">
      <c r="A10" s="11">
        <v>5</v>
      </c>
      <c r="B10" s="12" t="s">
        <v>418</v>
      </c>
      <c r="C10" s="12" t="s">
        <v>113</v>
      </c>
      <c r="D10" s="45"/>
      <c r="E10" s="22">
        <v>1</v>
      </c>
      <c r="F10" s="27">
        <f t="shared" si="0"/>
        <v>0</v>
      </c>
      <c r="G10" s="49"/>
      <c r="H10" s="27">
        <f t="shared" si="1"/>
        <v>0</v>
      </c>
      <c r="I10" s="27">
        <f t="shared" si="2"/>
        <v>0</v>
      </c>
      <c r="J10" s="13" t="s">
        <v>414</v>
      </c>
    </row>
    <row r="11" spans="1:10" ht="25.5">
      <c r="A11" s="11">
        <v>6</v>
      </c>
      <c r="B11" s="12" t="s">
        <v>419</v>
      </c>
      <c r="C11" s="12" t="s">
        <v>113</v>
      </c>
      <c r="D11" s="45"/>
      <c r="E11" s="22">
        <v>1</v>
      </c>
      <c r="F11" s="27">
        <f t="shared" si="0"/>
        <v>0</v>
      </c>
      <c r="G11" s="49"/>
      <c r="H11" s="27">
        <f t="shared" si="1"/>
        <v>0</v>
      </c>
      <c r="I11" s="27">
        <f t="shared" si="2"/>
        <v>0</v>
      </c>
      <c r="J11" s="13" t="s">
        <v>428</v>
      </c>
    </row>
    <row r="12" spans="1:10" ht="25.5">
      <c r="A12" s="11">
        <v>7</v>
      </c>
      <c r="B12" s="12" t="s">
        <v>420</v>
      </c>
      <c r="C12" s="12" t="s">
        <v>331</v>
      </c>
      <c r="D12" s="45"/>
      <c r="E12" s="22">
        <v>1</v>
      </c>
      <c r="F12" s="27">
        <f t="shared" si="0"/>
        <v>0</v>
      </c>
      <c r="G12" s="49"/>
      <c r="H12" s="27">
        <f t="shared" si="1"/>
        <v>0</v>
      </c>
      <c r="I12" s="27">
        <f t="shared" si="2"/>
        <v>0</v>
      </c>
      <c r="J12" s="13" t="s">
        <v>425</v>
      </c>
    </row>
    <row r="13" spans="1:10" ht="25.5">
      <c r="A13" s="11">
        <v>8</v>
      </c>
      <c r="B13" s="12" t="s">
        <v>420</v>
      </c>
      <c r="C13" s="12" t="s">
        <v>331</v>
      </c>
      <c r="D13" s="45"/>
      <c r="E13" s="22">
        <v>1</v>
      </c>
      <c r="F13" s="27">
        <f t="shared" si="0"/>
        <v>0</v>
      </c>
      <c r="G13" s="49"/>
      <c r="H13" s="27">
        <f t="shared" si="1"/>
        <v>0</v>
      </c>
      <c r="I13" s="27">
        <f t="shared" si="2"/>
        <v>0</v>
      </c>
      <c r="J13" s="13" t="s">
        <v>426</v>
      </c>
    </row>
    <row r="14" spans="1:10" ht="25.5">
      <c r="A14" s="11">
        <v>9</v>
      </c>
      <c r="B14" s="12" t="s">
        <v>420</v>
      </c>
      <c r="C14" s="12" t="s">
        <v>331</v>
      </c>
      <c r="D14" s="45"/>
      <c r="E14" s="22">
        <v>1</v>
      </c>
      <c r="F14" s="27">
        <f t="shared" si="0"/>
        <v>0</v>
      </c>
      <c r="G14" s="49"/>
      <c r="H14" s="27">
        <f t="shared" si="1"/>
        <v>0</v>
      </c>
      <c r="I14" s="27">
        <f t="shared" si="2"/>
        <v>0</v>
      </c>
      <c r="J14" s="13" t="s">
        <v>429</v>
      </c>
    </row>
    <row r="15" spans="1:10" ht="25.5">
      <c r="A15" s="11">
        <v>10</v>
      </c>
      <c r="B15" s="12" t="s">
        <v>420</v>
      </c>
      <c r="C15" s="12" t="s">
        <v>331</v>
      </c>
      <c r="D15" s="45"/>
      <c r="E15" s="22">
        <v>1</v>
      </c>
      <c r="F15" s="27">
        <f t="shared" si="0"/>
        <v>0</v>
      </c>
      <c r="G15" s="49"/>
      <c r="H15" s="27">
        <f t="shared" si="1"/>
        <v>0</v>
      </c>
      <c r="I15" s="27">
        <f t="shared" si="2"/>
        <v>0</v>
      </c>
      <c r="J15" s="13" t="s">
        <v>427</v>
      </c>
    </row>
    <row r="16" spans="1:10" ht="25.5">
      <c r="A16" s="11">
        <v>11</v>
      </c>
      <c r="B16" s="12" t="s">
        <v>421</v>
      </c>
      <c r="C16" s="12" t="s">
        <v>331</v>
      </c>
      <c r="D16" s="45"/>
      <c r="E16" s="22">
        <v>1</v>
      </c>
      <c r="F16" s="27">
        <f t="shared" si="0"/>
        <v>0</v>
      </c>
      <c r="G16" s="49"/>
      <c r="H16" s="27">
        <f t="shared" si="1"/>
        <v>0</v>
      </c>
      <c r="I16" s="27">
        <f t="shared" si="2"/>
        <v>0</v>
      </c>
      <c r="J16" s="13" t="s">
        <v>430</v>
      </c>
    </row>
    <row r="17" spans="1:10" ht="25.5">
      <c r="A17" s="11">
        <v>12</v>
      </c>
      <c r="B17" s="12" t="s">
        <v>422</v>
      </c>
      <c r="C17" s="12" t="s">
        <v>415</v>
      </c>
      <c r="D17" s="45"/>
      <c r="E17" s="22">
        <v>1</v>
      </c>
      <c r="F17" s="27">
        <f t="shared" si="0"/>
        <v>0</v>
      </c>
      <c r="G17" s="49"/>
      <c r="H17" s="27">
        <f t="shared" si="1"/>
        <v>0</v>
      </c>
      <c r="I17" s="27">
        <f t="shared" si="2"/>
        <v>0</v>
      </c>
      <c r="J17" s="13" t="s">
        <v>426</v>
      </c>
    </row>
    <row r="18" spans="1:10" ht="25.5">
      <c r="A18" s="11">
        <v>13</v>
      </c>
      <c r="B18" s="12" t="s">
        <v>423</v>
      </c>
      <c r="C18" s="12" t="s">
        <v>416</v>
      </c>
      <c r="D18" s="45"/>
      <c r="E18" s="22">
        <v>1</v>
      </c>
      <c r="F18" s="27">
        <f t="shared" si="0"/>
        <v>0</v>
      </c>
      <c r="G18" s="49"/>
      <c r="H18" s="27">
        <f t="shared" si="1"/>
        <v>0</v>
      </c>
      <c r="I18" s="27">
        <f t="shared" si="2"/>
        <v>0</v>
      </c>
      <c r="J18" s="13" t="s">
        <v>412</v>
      </c>
    </row>
    <row r="19" spans="1:10" ht="26.25" thickBot="1">
      <c r="A19" s="11">
        <v>14</v>
      </c>
      <c r="B19" s="12" t="s">
        <v>424</v>
      </c>
      <c r="C19" s="12" t="s">
        <v>417</v>
      </c>
      <c r="D19" s="45"/>
      <c r="E19" s="22">
        <v>1</v>
      </c>
      <c r="F19" s="27">
        <f>D19*E19</f>
        <v>0</v>
      </c>
      <c r="G19" s="49"/>
      <c r="H19" s="27">
        <f t="shared" si="1"/>
        <v>0</v>
      </c>
      <c r="I19" s="27">
        <f>F19+H19</f>
        <v>0</v>
      </c>
      <c r="J19" s="13" t="s">
        <v>426</v>
      </c>
    </row>
    <row r="20" spans="5:9" ht="14.25" thickBot="1" thickTop="1">
      <c r="E20" s="35" t="s">
        <v>411</v>
      </c>
      <c r="F20" s="37">
        <f>SUM(F6:F19)</f>
        <v>0</v>
      </c>
      <c r="G20" s="39"/>
      <c r="H20" s="38">
        <f>SUM(H6:H19)</f>
        <v>0</v>
      </c>
      <c r="I20" s="36">
        <f>SUM(I6:I19)</f>
        <v>0</v>
      </c>
    </row>
    <row r="21" ht="13.5" thickTop="1"/>
  </sheetData>
  <sheetProtection algorithmName="SHA-512" hashValue="jhGGmN25ki8mKkTNiSytcg7hgqoS2uvJc60HxI6MvzFoc4iS+n7X/3xmIApd1ZdC5lsMiu06DsRFhwSO40Xr4g==" saltValue="1oOtZBvbJJodoo05FdwlCQ==" spinCount="100000" sheet="1" objects="1" scenarios="1"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 topLeftCell="A1">
      <selection activeCell="G6" activeCellId="1" sqref="D6:D7 G6:G7"/>
    </sheetView>
  </sheetViews>
  <sheetFormatPr defaultColWidth="9.140625" defaultRowHeight="15"/>
  <cols>
    <col min="1" max="1" width="4.00390625" style="1" bestFit="1" customWidth="1"/>
    <col min="2" max="2" width="42.28125" style="1" bestFit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63.7109375" style="40" customWidth="1"/>
    <col min="11" max="16384" width="9.140625" style="1" customWidth="1"/>
  </cols>
  <sheetData>
    <row r="2" spans="1:10" ht="15">
      <c r="A2" s="42">
        <v>3</v>
      </c>
      <c r="B2" s="55" t="s">
        <v>522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13.5" thickTop="1">
      <c r="A6" s="11">
        <v>1</v>
      </c>
      <c r="B6" s="12" t="s">
        <v>143</v>
      </c>
      <c r="C6" s="9" t="s">
        <v>144</v>
      </c>
      <c r="D6" s="44"/>
      <c r="E6" s="22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 t="s">
        <v>431</v>
      </c>
    </row>
    <row r="7" spans="1:10" ht="13.5" thickBot="1">
      <c r="A7" s="11">
        <v>2</v>
      </c>
      <c r="B7" s="12" t="s">
        <v>432</v>
      </c>
      <c r="C7" s="12" t="s">
        <v>107</v>
      </c>
      <c r="D7" s="45"/>
      <c r="E7" s="22">
        <v>1</v>
      </c>
      <c r="F7" s="27">
        <f>D7*E7</f>
        <v>0</v>
      </c>
      <c r="G7" s="49"/>
      <c r="H7" s="27">
        <f>F7*G7</f>
        <v>0</v>
      </c>
      <c r="I7" s="27">
        <f>F7+H7</f>
        <v>0</v>
      </c>
      <c r="J7" s="13" t="s">
        <v>431</v>
      </c>
    </row>
    <row r="8" spans="5:9" ht="14.25" thickBot="1" thickTop="1">
      <c r="E8" s="35" t="s">
        <v>411</v>
      </c>
      <c r="F8" s="37">
        <f>SUM(F6:F7)</f>
        <v>0</v>
      </c>
      <c r="G8" s="39"/>
      <c r="H8" s="38">
        <f>SUM(H6:H7)</f>
        <v>0</v>
      </c>
      <c r="I8" s="36">
        <f>SUM(I6:I7)</f>
        <v>0</v>
      </c>
    </row>
    <row r="9" ht="13.5" thickTop="1"/>
  </sheetData>
  <sheetProtection algorithmName="SHA-512" hashValue="8yyZHXmNvcLGxlqYtpVhQpNAUCgPeQPaZ9oKu0rW37D1FNfOymUCzMJKqoS5zve4g3ymE8rmCRJpg6Kyslo1jQ==" saltValue="K9zfCakYX8LrkiJqiqh60w==" spinCount="100000" sheet="1" objects="1" scenarios="1"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 topLeftCell="A1">
      <selection activeCell="G6" activeCellId="1" sqref="D6:D9 G6:G9"/>
    </sheetView>
  </sheetViews>
  <sheetFormatPr defaultColWidth="9.140625" defaultRowHeight="15"/>
  <cols>
    <col min="1" max="1" width="4.00390625" style="1" bestFit="1" customWidth="1"/>
    <col min="2" max="2" width="42.28125" style="1" bestFit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63.7109375" style="40" customWidth="1"/>
    <col min="11" max="16384" width="9.140625" style="1" customWidth="1"/>
  </cols>
  <sheetData>
    <row r="2" spans="1:10" ht="15">
      <c r="A2" s="42">
        <v>4</v>
      </c>
      <c r="B2" s="55" t="s">
        <v>523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26.25" customHeight="1" thickTop="1">
      <c r="A6" s="8">
        <v>1</v>
      </c>
      <c r="B6" s="9" t="s">
        <v>123</v>
      </c>
      <c r="C6" s="12" t="s">
        <v>124</v>
      </c>
      <c r="D6" s="44"/>
      <c r="E6" s="21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 t="s">
        <v>434</v>
      </c>
    </row>
    <row r="7" spans="1:10" ht="15">
      <c r="A7" s="11">
        <v>2</v>
      </c>
      <c r="B7" s="12" t="s">
        <v>143</v>
      </c>
      <c r="C7" s="12" t="s">
        <v>144</v>
      </c>
      <c r="D7" s="45"/>
      <c r="E7" s="22">
        <v>1</v>
      </c>
      <c r="F7" s="27">
        <f aca="true" t="shared" si="0" ref="F7:F9">D7*E7</f>
        <v>0</v>
      </c>
      <c r="G7" s="49"/>
      <c r="H7" s="27">
        <f aca="true" t="shared" si="1" ref="H7:H9">F7*G7</f>
        <v>0</v>
      </c>
      <c r="I7" s="27">
        <f aca="true" t="shared" si="2" ref="I7:I9">F7+H7</f>
        <v>0</v>
      </c>
      <c r="J7" s="13" t="s">
        <v>434</v>
      </c>
    </row>
    <row r="8" spans="1:10" ht="15">
      <c r="A8" s="11">
        <v>3</v>
      </c>
      <c r="B8" s="12" t="s">
        <v>206</v>
      </c>
      <c r="C8" s="12" t="s">
        <v>433</v>
      </c>
      <c r="D8" s="45"/>
      <c r="E8" s="22">
        <v>2</v>
      </c>
      <c r="F8" s="27">
        <f t="shared" si="0"/>
        <v>0</v>
      </c>
      <c r="G8" s="49"/>
      <c r="H8" s="27">
        <f t="shared" si="1"/>
        <v>0</v>
      </c>
      <c r="I8" s="27">
        <f t="shared" si="2"/>
        <v>0</v>
      </c>
      <c r="J8" s="13" t="s">
        <v>434</v>
      </c>
    </row>
    <row r="9" spans="1:10" ht="15.75" thickBot="1">
      <c r="A9" s="11">
        <v>4</v>
      </c>
      <c r="B9" s="12" t="s">
        <v>33</v>
      </c>
      <c r="C9" s="12" t="s">
        <v>34</v>
      </c>
      <c r="D9" s="45"/>
      <c r="E9" s="22">
        <v>1</v>
      </c>
      <c r="F9" s="27">
        <f t="shared" si="0"/>
        <v>0</v>
      </c>
      <c r="G9" s="49"/>
      <c r="H9" s="27">
        <f t="shared" si="1"/>
        <v>0</v>
      </c>
      <c r="I9" s="27">
        <f t="shared" si="2"/>
        <v>0</v>
      </c>
      <c r="J9" s="41" t="s">
        <v>435</v>
      </c>
    </row>
    <row r="10" spans="5:9" ht="14.25" thickBot="1" thickTop="1">
      <c r="E10" s="35" t="s">
        <v>411</v>
      </c>
      <c r="F10" s="37">
        <f>SUM(F6:F9)</f>
        <v>0</v>
      </c>
      <c r="G10" s="39"/>
      <c r="H10" s="38">
        <f>SUM(H6:H9)</f>
        <v>0</v>
      </c>
      <c r="I10" s="36">
        <f>SUM(I6:I9)</f>
        <v>0</v>
      </c>
    </row>
    <row r="11" ht="13.5" thickTop="1"/>
  </sheetData>
  <sheetProtection algorithmName="SHA-512" hashValue="byrUSpQSBgQSJ2NzXEuO+zyFd0IdvH1k+ltvUQmeF5WH+DeiP+D0GEWWB+8Ab45YHLDBOe8ptBQhOr8VM/8u6Q==" saltValue="ALobCvukQoRqlILLwzYFUg==" spinCount="100000" sheet="1" objects="1" scenarios="1"/>
  <mergeCells count="1">
    <mergeCell ref="B2:J2"/>
  </mergeCells>
  <hyperlinks>
    <hyperlink ref="J9" r:id="rId1" display="mailto:anna_kiryjow@sggw.edu.pl,%20Biuro%20Prasowe,%20bud.%2010,%20p.%2053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 topLeftCell="A1">
      <selection activeCell="G6" activeCellId="1" sqref="D6:D23 G6:G23"/>
    </sheetView>
  </sheetViews>
  <sheetFormatPr defaultColWidth="9.140625" defaultRowHeight="15"/>
  <cols>
    <col min="1" max="1" width="4.00390625" style="1" bestFit="1" customWidth="1"/>
    <col min="2" max="2" width="37.57421875" style="1" bestFit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28.00390625" style="1" customWidth="1"/>
    <col min="11" max="16384" width="9.140625" style="1" customWidth="1"/>
  </cols>
  <sheetData>
    <row r="2" spans="1:10" ht="15">
      <c r="A2" s="42">
        <v>5</v>
      </c>
      <c r="B2" s="55" t="s">
        <v>461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13.5" thickTop="1">
      <c r="A6" s="8">
        <v>1</v>
      </c>
      <c r="B6" s="9" t="s">
        <v>436</v>
      </c>
      <c r="C6" s="9" t="s">
        <v>437</v>
      </c>
      <c r="D6" s="44"/>
      <c r="E6" s="21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 t="s">
        <v>460</v>
      </c>
    </row>
    <row r="7" spans="1:10" ht="15">
      <c r="A7" s="11">
        <v>2</v>
      </c>
      <c r="B7" s="12" t="s">
        <v>438</v>
      </c>
      <c r="C7" s="12" t="s">
        <v>439</v>
      </c>
      <c r="D7" s="45"/>
      <c r="E7" s="22">
        <v>1</v>
      </c>
      <c r="F7" s="28">
        <f>D7*E7</f>
        <v>0</v>
      </c>
      <c r="G7" s="49"/>
      <c r="H7" s="28">
        <f>F7*G7</f>
        <v>0</v>
      </c>
      <c r="I7" s="28">
        <f>F7+H7</f>
        <v>0</v>
      </c>
      <c r="J7" s="13" t="s">
        <v>461</v>
      </c>
    </row>
    <row r="8" spans="1:10" ht="15">
      <c r="A8" s="11">
        <v>3</v>
      </c>
      <c r="B8" s="12" t="s">
        <v>240</v>
      </c>
      <c r="C8" s="12" t="s">
        <v>241</v>
      </c>
      <c r="D8" s="45"/>
      <c r="E8" s="22">
        <v>1</v>
      </c>
      <c r="F8" s="28">
        <f aca="true" t="shared" si="0" ref="F8:F13">D8*E8</f>
        <v>0</v>
      </c>
      <c r="G8" s="49"/>
      <c r="H8" s="28">
        <f aca="true" t="shared" si="1" ref="H8:H23">F8*G8</f>
        <v>0</v>
      </c>
      <c r="I8" s="28">
        <f aca="true" t="shared" si="2" ref="I8:I23">F8+H8</f>
        <v>0</v>
      </c>
      <c r="J8" s="13" t="s">
        <v>461</v>
      </c>
    </row>
    <row r="9" spans="1:10" ht="15">
      <c r="A9" s="11">
        <v>4</v>
      </c>
      <c r="B9" s="12" t="s">
        <v>440</v>
      </c>
      <c r="C9" s="12" t="s">
        <v>441</v>
      </c>
      <c r="D9" s="45"/>
      <c r="E9" s="22">
        <v>8</v>
      </c>
      <c r="F9" s="28">
        <f t="shared" si="0"/>
        <v>0</v>
      </c>
      <c r="G9" s="49"/>
      <c r="H9" s="28">
        <f t="shared" si="1"/>
        <v>0</v>
      </c>
      <c r="I9" s="28">
        <f t="shared" si="2"/>
        <v>0</v>
      </c>
      <c r="J9" s="13" t="s">
        <v>461</v>
      </c>
    </row>
    <row r="10" spans="1:10" ht="38.25">
      <c r="A10" s="11">
        <v>5</v>
      </c>
      <c r="B10" s="12" t="s">
        <v>442</v>
      </c>
      <c r="C10" s="12" t="s">
        <v>443</v>
      </c>
      <c r="D10" s="45"/>
      <c r="E10" s="22">
        <v>2</v>
      </c>
      <c r="F10" s="28">
        <f t="shared" si="0"/>
        <v>0</v>
      </c>
      <c r="G10" s="49"/>
      <c r="H10" s="28">
        <f t="shared" si="1"/>
        <v>0</v>
      </c>
      <c r="I10" s="28">
        <f t="shared" si="2"/>
        <v>0</v>
      </c>
      <c r="J10" s="13" t="s">
        <v>462</v>
      </c>
    </row>
    <row r="11" spans="1:10" ht="17.25" customHeight="1">
      <c r="A11" s="11">
        <v>6</v>
      </c>
      <c r="B11" s="12" t="s">
        <v>444</v>
      </c>
      <c r="C11" s="12" t="s">
        <v>261</v>
      </c>
      <c r="D11" s="45"/>
      <c r="E11" s="22">
        <v>48</v>
      </c>
      <c r="F11" s="28">
        <f>D11*E11</f>
        <v>0</v>
      </c>
      <c r="G11" s="49"/>
      <c r="H11" s="28">
        <f t="shared" si="1"/>
        <v>0</v>
      </c>
      <c r="I11" s="28">
        <f t="shared" si="2"/>
        <v>0</v>
      </c>
      <c r="J11" s="13" t="s">
        <v>461</v>
      </c>
    </row>
    <row r="12" spans="1:10" ht="15">
      <c r="A12" s="11">
        <v>7</v>
      </c>
      <c r="B12" s="12" t="s">
        <v>67</v>
      </c>
      <c r="C12" s="12" t="s">
        <v>445</v>
      </c>
      <c r="D12" s="45"/>
      <c r="E12" s="22">
        <v>2</v>
      </c>
      <c r="F12" s="28">
        <f t="shared" si="0"/>
        <v>0</v>
      </c>
      <c r="G12" s="49"/>
      <c r="H12" s="28">
        <f t="shared" si="1"/>
        <v>0</v>
      </c>
      <c r="I12" s="28">
        <f t="shared" si="2"/>
        <v>0</v>
      </c>
      <c r="J12" s="13" t="s">
        <v>461</v>
      </c>
    </row>
    <row r="13" spans="1:10" ht="15">
      <c r="A13" s="11">
        <v>8</v>
      </c>
      <c r="B13" s="12" t="s">
        <v>446</v>
      </c>
      <c r="C13" s="12" t="s">
        <v>447</v>
      </c>
      <c r="D13" s="45"/>
      <c r="E13" s="22">
        <v>1</v>
      </c>
      <c r="F13" s="28">
        <f t="shared" si="0"/>
        <v>0</v>
      </c>
      <c r="G13" s="49"/>
      <c r="H13" s="28">
        <f t="shared" si="1"/>
        <v>0</v>
      </c>
      <c r="I13" s="28">
        <f t="shared" si="2"/>
        <v>0</v>
      </c>
      <c r="J13" s="13" t="s">
        <v>461</v>
      </c>
    </row>
    <row r="14" spans="1:10" ht="15">
      <c r="A14" s="11">
        <v>9</v>
      </c>
      <c r="B14" s="12" t="s">
        <v>119</v>
      </c>
      <c r="C14" s="12" t="s">
        <v>120</v>
      </c>
      <c r="D14" s="45"/>
      <c r="E14" s="22">
        <v>1</v>
      </c>
      <c r="F14" s="28">
        <f aca="true" t="shared" si="3" ref="F14:F23">D14*E14</f>
        <v>0</v>
      </c>
      <c r="G14" s="49"/>
      <c r="H14" s="28">
        <f t="shared" si="1"/>
        <v>0</v>
      </c>
      <c r="I14" s="28">
        <f t="shared" si="2"/>
        <v>0</v>
      </c>
      <c r="J14" s="13" t="s">
        <v>461</v>
      </c>
    </row>
    <row r="15" spans="1:10" ht="15">
      <c r="A15" s="11">
        <v>10</v>
      </c>
      <c r="B15" s="12" t="s">
        <v>448</v>
      </c>
      <c r="C15" s="12" t="s">
        <v>449</v>
      </c>
      <c r="D15" s="45"/>
      <c r="E15" s="22">
        <v>1</v>
      </c>
      <c r="F15" s="28">
        <f t="shared" si="3"/>
        <v>0</v>
      </c>
      <c r="G15" s="49"/>
      <c r="H15" s="28">
        <f t="shared" si="1"/>
        <v>0</v>
      </c>
      <c r="I15" s="28">
        <f t="shared" si="2"/>
        <v>0</v>
      </c>
      <c r="J15" s="13" t="s">
        <v>461</v>
      </c>
    </row>
    <row r="16" spans="1:10" ht="15">
      <c r="A16" s="11">
        <v>11</v>
      </c>
      <c r="B16" s="12" t="s">
        <v>450</v>
      </c>
      <c r="C16" s="12" t="s">
        <v>124</v>
      </c>
      <c r="D16" s="45"/>
      <c r="E16" s="22">
        <v>1</v>
      </c>
      <c r="F16" s="28">
        <f t="shared" si="3"/>
        <v>0</v>
      </c>
      <c r="G16" s="49"/>
      <c r="H16" s="28">
        <f t="shared" si="1"/>
        <v>0</v>
      </c>
      <c r="I16" s="28">
        <f t="shared" si="2"/>
        <v>0</v>
      </c>
      <c r="J16" s="13" t="s">
        <v>461</v>
      </c>
    </row>
    <row r="17" spans="1:10" ht="15">
      <c r="A17" s="11">
        <v>12</v>
      </c>
      <c r="B17" s="12" t="s">
        <v>451</v>
      </c>
      <c r="C17" s="12" t="s">
        <v>452</v>
      </c>
      <c r="D17" s="45"/>
      <c r="E17" s="22">
        <v>1</v>
      </c>
      <c r="F17" s="28">
        <f t="shared" si="3"/>
        <v>0</v>
      </c>
      <c r="G17" s="49"/>
      <c r="H17" s="28">
        <f t="shared" si="1"/>
        <v>0</v>
      </c>
      <c r="I17" s="28">
        <f t="shared" si="2"/>
        <v>0</v>
      </c>
      <c r="J17" s="13" t="s">
        <v>461</v>
      </c>
    </row>
    <row r="18" spans="1:10" ht="15">
      <c r="A18" s="11">
        <v>13</v>
      </c>
      <c r="B18" s="12" t="s">
        <v>143</v>
      </c>
      <c r="C18" s="12" t="s">
        <v>144</v>
      </c>
      <c r="D18" s="45"/>
      <c r="E18" s="22">
        <v>1</v>
      </c>
      <c r="F18" s="28">
        <f t="shared" si="3"/>
        <v>0</v>
      </c>
      <c r="G18" s="49"/>
      <c r="H18" s="28">
        <f t="shared" si="1"/>
        <v>0</v>
      </c>
      <c r="I18" s="28">
        <f t="shared" si="2"/>
        <v>0</v>
      </c>
      <c r="J18" s="13" t="s">
        <v>461</v>
      </c>
    </row>
    <row r="19" spans="1:10" ht="15">
      <c r="A19" s="11">
        <v>14</v>
      </c>
      <c r="B19" s="12" t="s">
        <v>453</v>
      </c>
      <c r="C19" s="12" t="s">
        <v>454</v>
      </c>
      <c r="D19" s="45"/>
      <c r="E19" s="22">
        <v>1</v>
      </c>
      <c r="F19" s="28">
        <f t="shared" si="3"/>
        <v>0</v>
      </c>
      <c r="G19" s="49"/>
      <c r="H19" s="28">
        <f t="shared" si="1"/>
        <v>0</v>
      </c>
      <c r="I19" s="28">
        <f t="shared" si="2"/>
        <v>0</v>
      </c>
      <c r="J19" s="13" t="s">
        <v>461</v>
      </c>
    </row>
    <row r="20" spans="1:10" ht="15">
      <c r="A20" s="11">
        <v>15</v>
      </c>
      <c r="B20" s="12" t="s">
        <v>455</v>
      </c>
      <c r="C20" s="12" t="s">
        <v>456</v>
      </c>
      <c r="D20" s="45"/>
      <c r="E20" s="22">
        <v>1</v>
      </c>
      <c r="F20" s="28">
        <f t="shared" si="3"/>
        <v>0</v>
      </c>
      <c r="G20" s="49"/>
      <c r="H20" s="28">
        <f t="shared" si="1"/>
        <v>0</v>
      </c>
      <c r="I20" s="28">
        <f t="shared" si="2"/>
        <v>0</v>
      </c>
      <c r="J20" s="13" t="s">
        <v>461</v>
      </c>
    </row>
    <row r="21" spans="1:10" ht="15">
      <c r="A21" s="11">
        <v>16</v>
      </c>
      <c r="B21" s="12" t="s">
        <v>181</v>
      </c>
      <c r="C21" s="12" t="s">
        <v>182</v>
      </c>
      <c r="D21" s="45"/>
      <c r="E21" s="22">
        <v>1</v>
      </c>
      <c r="F21" s="28">
        <f t="shared" si="3"/>
        <v>0</v>
      </c>
      <c r="G21" s="49"/>
      <c r="H21" s="28">
        <f t="shared" si="1"/>
        <v>0</v>
      </c>
      <c r="I21" s="28">
        <f t="shared" si="2"/>
        <v>0</v>
      </c>
      <c r="J21" s="13" t="s">
        <v>461</v>
      </c>
    </row>
    <row r="22" spans="1:10" ht="15.75" customHeight="1">
      <c r="A22" s="11">
        <v>17</v>
      </c>
      <c r="B22" s="12" t="s">
        <v>457</v>
      </c>
      <c r="C22" s="12" t="s">
        <v>193</v>
      </c>
      <c r="D22" s="45"/>
      <c r="E22" s="22">
        <v>7</v>
      </c>
      <c r="F22" s="28">
        <f t="shared" si="3"/>
        <v>0</v>
      </c>
      <c r="G22" s="49"/>
      <c r="H22" s="28">
        <f t="shared" si="1"/>
        <v>0</v>
      </c>
      <c r="I22" s="28">
        <f t="shared" si="2"/>
        <v>0</v>
      </c>
      <c r="J22" s="13" t="s">
        <v>461</v>
      </c>
    </row>
    <row r="23" spans="1:10" ht="13.5" thickBot="1">
      <c r="A23" s="11">
        <v>18</v>
      </c>
      <c r="B23" s="12" t="s">
        <v>458</v>
      </c>
      <c r="C23" s="12" t="s">
        <v>459</v>
      </c>
      <c r="D23" s="45"/>
      <c r="E23" s="22">
        <v>1</v>
      </c>
      <c r="F23" s="28">
        <f t="shared" si="3"/>
        <v>0</v>
      </c>
      <c r="G23" s="49"/>
      <c r="H23" s="28">
        <f t="shared" si="1"/>
        <v>0</v>
      </c>
      <c r="I23" s="28">
        <f t="shared" si="2"/>
        <v>0</v>
      </c>
      <c r="J23" s="13" t="s">
        <v>461</v>
      </c>
    </row>
    <row r="24" spans="5:9" ht="14.25" thickBot="1" thickTop="1">
      <c r="E24" s="35" t="s">
        <v>411</v>
      </c>
      <c r="F24" s="37">
        <f>SUM(F6:F23)</f>
        <v>0</v>
      </c>
      <c r="G24" s="39"/>
      <c r="H24" s="38">
        <f>SUM(H6:H23)</f>
        <v>0</v>
      </c>
      <c r="I24" s="36">
        <f>SUM(I6:I23)</f>
        <v>0</v>
      </c>
    </row>
    <row r="25" ht="13.5" thickTop="1"/>
  </sheetData>
  <sheetProtection algorithmName="SHA-512" hashValue="J+Ho3dy1H5tAo6qFAsHvCMLS20W/e6VaIspv6pM78zVZTW6tNdIrrp4RveLQQpP7keIqfd2uOhJGiOxcPudEIw==" saltValue="fixdUH6exfa/942YYye4ow==" spinCount="100000" sheet="1" objects="1" scenarios="1"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 topLeftCell="A1">
      <selection activeCell="G6" activeCellId="1" sqref="D6 G6"/>
    </sheetView>
  </sheetViews>
  <sheetFormatPr defaultColWidth="9.140625" defaultRowHeight="15"/>
  <cols>
    <col min="1" max="1" width="4.00390625" style="1" bestFit="1" customWidth="1"/>
    <col min="2" max="2" width="42.28125" style="1" bestFit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63.7109375" style="40" customWidth="1"/>
    <col min="11" max="16384" width="9.140625" style="1" customWidth="1"/>
  </cols>
  <sheetData>
    <row r="2" spans="1:10" ht="15">
      <c r="A2" s="42">
        <v>6</v>
      </c>
      <c r="B2" s="55" t="s">
        <v>524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52.5" thickBot="1" thickTop="1">
      <c r="A6" s="11">
        <v>1</v>
      </c>
      <c r="B6" s="12" t="s">
        <v>463</v>
      </c>
      <c r="C6" s="9" t="s">
        <v>464</v>
      </c>
      <c r="D6" s="44"/>
      <c r="E6" s="22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 t="s">
        <v>465</v>
      </c>
    </row>
    <row r="7" spans="5:9" ht="14.25" thickBot="1" thickTop="1">
      <c r="E7" s="35" t="s">
        <v>411</v>
      </c>
      <c r="F7" s="37">
        <f>SUM(F6:F6)</f>
        <v>0</v>
      </c>
      <c r="G7" s="39"/>
      <c r="H7" s="38">
        <f>SUM(H6:H6)</f>
        <v>0</v>
      </c>
      <c r="I7" s="36">
        <f>SUM(I6:I6)</f>
        <v>0</v>
      </c>
    </row>
    <row r="8" ht="13.5" thickTop="1"/>
  </sheetData>
  <sheetProtection algorithmName="SHA-512" hashValue="83MVhfAxfR1d7VUpSqOlsbtPkYH9mz7v3S5lbGmMjo2xehyh5KOeqyXBhikcYyik3ShzGmfczGhg+/N07C+Y4A==" saltValue="RB7d+djav9jt8LO9v3GVWg==" spinCount="100000" sheet="1" objects="1" scenarios="1"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 topLeftCell="A1">
      <selection activeCell="G6" activeCellId="1" sqref="D6:D7 G6:G7"/>
    </sheetView>
  </sheetViews>
  <sheetFormatPr defaultColWidth="9.140625" defaultRowHeight="15"/>
  <cols>
    <col min="1" max="1" width="4.00390625" style="1" bestFit="1" customWidth="1"/>
    <col min="2" max="2" width="42.28125" style="1" bestFit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63.7109375" style="40" customWidth="1"/>
    <col min="11" max="16384" width="9.140625" style="1" customWidth="1"/>
  </cols>
  <sheetData>
    <row r="2" spans="1:10" ht="15">
      <c r="A2" s="42">
        <v>7</v>
      </c>
      <c r="B2" s="55" t="s">
        <v>525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13.5" thickTop="1">
      <c r="A6" s="11">
        <v>1</v>
      </c>
      <c r="B6" s="12" t="s">
        <v>466</v>
      </c>
      <c r="C6" s="12" t="s">
        <v>467</v>
      </c>
      <c r="D6" s="44"/>
      <c r="E6" s="22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/>
    </row>
    <row r="7" spans="1:10" ht="13.5" thickBot="1">
      <c r="A7" s="11">
        <v>2</v>
      </c>
      <c r="B7" s="12" t="s">
        <v>468</v>
      </c>
      <c r="C7" s="12" t="s">
        <v>469</v>
      </c>
      <c r="D7" s="45"/>
      <c r="E7" s="22">
        <v>1</v>
      </c>
      <c r="F7" s="27">
        <f>D7*E7</f>
        <v>0</v>
      </c>
      <c r="G7" s="49"/>
      <c r="H7" s="27">
        <f>F7*G7</f>
        <v>0</v>
      </c>
      <c r="I7" s="27">
        <f>F7+H7</f>
        <v>0</v>
      </c>
      <c r="J7" s="13"/>
    </row>
    <row r="8" spans="5:9" ht="14.25" thickBot="1" thickTop="1">
      <c r="E8" s="35" t="s">
        <v>411</v>
      </c>
      <c r="F8" s="37">
        <f>SUM(F6:F7)</f>
        <v>0</v>
      </c>
      <c r="G8" s="39"/>
      <c r="H8" s="38">
        <f>SUM(H6:H7)</f>
        <v>0</v>
      </c>
      <c r="I8" s="36">
        <f>SUM(I6:I7)</f>
        <v>0</v>
      </c>
    </row>
    <row r="9" ht="13.5" thickTop="1"/>
  </sheetData>
  <sheetProtection algorithmName="SHA-512" hashValue="V9XKXgr2w0Ow1uvlhzZbQdPpyPybIhuQNUxyyu9T+NNQYqn/B9WLrcnb7PJV9/6nB2kMfK8dxCLBytoErczZxA==" saltValue="xEQl7Pxr5HG3Ebp33FRTgw==" spinCount="100000" sheet="1" objects="1" scenarios="1"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 topLeftCell="A1">
      <selection activeCell="G6" activeCellId="1" sqref="D6:D7 G6:G7"/>
    </sheetView>
  </sheetViews>
  <sheetFormatPr defaultColWidth="9.140625" defaultRowHeight="15"/>
  <cols>
    <col min="1" max="1" width="4.00390625" style="1" bestFit="1" customWidth="1"/>
    <col min="2" max="2" width="42.28125" style="1" bestFit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63.7109375" style="40" customWidth="1"/>
    <col min="11" max="16384" width="9.140625" style="1" customWidth="1"/>
  </cols>
  <sheetData>
    <row r="2" spans="1:10" ht="15">
      <c r="A2" s="42">
        <v>8</v>
      </c>
      <c r="B2" s="55" t="s">
        <v>526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39" thickTop="1">
      <c r="A6" s="11">
        <v>1</v>
      </c>
      <c r="B6" s="12" t="s">
        <v>470</v>
      </c>
      <c r="C6" s="12"/>
      <c r="D6" s="44"/>
      <c r="E6" s="22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 t="s">
        <v>471</v>
      </c>
    </row>
    <row r="7" spans="1:10" ht="26.25" thickBot="1">
      <c r="A7" s="11">
        <v>2</v>
      </c>
      <c r="B7" s="12" t="s">
        <v>472</v>
      </c>
      <c r="C7" s="12" t="s">
        <v>473</v>
      </c>
      <c r="D7" s="45"/>
      <c r="E7" s="22">
        <v>1</v>
      </c>
      <c r="F7" s="27">
        <f>D7*E7</f>
        <v>0</v>
      </c>
      <c r="G7" s="49"/>
      <c r="H7" s="27">
        <f>F7*G7</f>
        <v>0</v>
      </c>
      <c r="I7" s="27">
        <f>F7+H7</f>
        <v>0</v>
      </c>
      <c r="J7" s="13" t="s">
        <v>471</v>
      </c>
    </row>
    <row r="8" spans="5:9" ht="14.25" thickBot="1" thickTop="1">
      <c r="E8" s="35" t="s">
        <v>411</v>
      </c>
      <c r="F8" s="37">
        <f>SUM(F6:F7)</f>
        <v>0</v>
      </c>
      <c r="G8" s="39"/>
      <c r="H8" s="38">
        <f>SUM(H6:H7)</f>
        <v>0</v>
      </c>
      <c r="I8" s="36">
        <f>SUM(I6:I7)</f>
        <v>0</v>
      </c>
    </row>
    <row r="9" ht="13.5" thickTop="1"/>
  </sheetData>
  <sheetProtection algorithmName="SHA-512" hashValue="tfHWRJBoELem+6EAKycM06T0Y+aLn8cqxk2jH99FtWutUhQ6NiG6bljR1CDXy+XMRkpqn37bq2IwPWo0olmBDA==" saltValue="khRcnJGoaaL2vt0r8mCQdQ==" spinCount="100000" sheet="1" objects="1" scenarios="1"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 topLeftCell="A1">
      <selection activeCell="G6" activeCellId="1" sqref="D6 G6"/>
    </sheetView>
  </sheetViews>
  <sheetFormatPr defaultColWidth="9.140625" defaultRowHeight="15"/>
  <cols>
    <col min="1" max="1" width="4.00390625" style="1" bestFit="1" customWidth="1"/>
    <col min="2" max="2" width="42.28125" style="1" bestFit="1" customWidth="1"/>
    <col min="3" max="3" width="9.8515625" style="1" bestFit="1" customWidth="1"/>
    <col min="4" max="4" width="11.8515625" style="24" customWidth="1"/>
    <col min="5" max="5" width="11.140625" style="20" customWidth="1"/>
    <col min="6" max="6" width="10.8515625" style="24" customWidth="1"/>
    <col min="7" max="7" width="8.421875" style="29" bestFit="1" customWidth="1"/>
    <col min="8" max="8" width="10.140625" style="1" customWidth="1"/>
    <col min="9" max="9" width="9.140625" style="1" customWidth="1"/>
    <col min="10" max="10" width="63.7109375" style="40" customWidth="1"/>
    <col min="11" max="16384" width="9.140625" style="1" customWidth="1"/>
  </cols>
  <sheetData>
    <row r="2" spans="1:10" ht="15">
      <c r="A2" s="42">
        <v>9</v>
      </c>
      <c r="B2" s="55" t="s">
        <v>527</v>
      </c>
      <c r="C2" s="55"/>
      <c r="D2" s="55"/>
      <c r="E2" s="55"/>
      <c r="F2" s="55"/>
      <c r="G2" s="55"/>
      <c r="H2" s="55"/>
      <c r="I2" s="55"/>
      <c r="J2" s="55"/>
    </row>
    <row r="3" ht="13.5" thickBot="1"/>
    <row r="4" spans="1:10" ht="77.25" thickTop="1">
      <c r="A4" s="2" t="s">
        <v>0</v>
      </c>
      <c r="B4" s="3" t="s">
        <v>1</v>
      </c>
      <c r="C4" s="3" t="s">
        <v>410</v>
      </c>
      <c r="D4" s="25" t="s">
        <v>2</v>
      </c>
      <c r="E4" s="3" t="s">
        <v>3</v>
      </c>
      <c r="F4" s="25" t="s">
        <v>4</v>
      </c>
      <c r="G4" s="30" t="s">
        <v>5</v>
      </c>
      <c r="H4" s="3" t="s">
        <v>6</v>
      </c>
      <c r="I4" s="3" t="s">
        <v>7</v>
      </c>
      <c r="J4" s="4" t="s">
        <v>8</v>
      </c>
    </row>
    <row r="5" spans="1:10" ht="14.25" thickBot="1">
      <c r="A5" s="5">
        <v>1</v>
      </c>
      <c r="B5" s="6">
        <v>2</v>
      </c>
      <c r="C5" s="6">
        <v>3</v>
      </c>
      <c r="D5" s="32">
        <v>4</v>
      </c>
      <c r="E5" s="6">
        <v>5</v>
      </c>
      <c r="F5" s="26" t="s">
        <v>9</v>
      </c>
      <c r="G5" s="31">
        <v>7</v>
      </c>
      <c r="H5" s="6" t="s">
        <v>10</v>
      </c>
      <c r="I5" s="6" t="s">
        <v>11</v>
      </c>
      <c r="J5" s="7">
        <v>10</v>
      </c>
    </row>
    <row r="6" spans="1:10" ht="14.25" thickBot="1" thickTop="1">
      <c r="A6" s="11">
        <v>1</v>
      </c>
      <c r="B6" s="12" t="s">
        <v>474</v>
      </c>
      <c r="C6" s="12"/>
      <c r="D6" s="44"/>
      <c r="E6" s="22">
        <v>1</v>
      </c>
      <c r="F6" s="27">
        <f>D6*E6</f>
        <v>0</v>
      </c>
      <c r="G6" s="48"/>
      <c r="H6" s="27">
        <f>F6*G6</f>
        <v>0</v>
      </c>
      <c r="I6" s="27">
        <f>F6+H6</f>
        <v>0</v>
      </c>
      <c r="J6" s="10"/>
    </row>
    <row r="7" spans="5:9" ht="14.25" thickBot="1" thickTop="1">
      <c r="E7" s="35" t="s">
        <v>411</v>
      </c>
      <c r="F7" s="37">
        <f>SUM(F6:F6)</f>
        <v>0</v>
      </c>
      <c r="G7" s="39"/>
      <c r="H7" s="38">
        <f>SUM(H6:H6)</f>
        <v>0</v>
      </c>
      <c r="I7" s="36">
        <f>SUM(I6:I6)</f>
        <v>0</v>
      </c>
    </row>
    <row r="8" ht="13.5" thickTop="1"/>
  </sheetData>
  <sheetProtection algorithmName="SHA-512" hashValue="TIc4m6jkE7jK706eMIIGk5qDBEwJkh/vUN/0qbzHvtLJviItA+9iuEsendQzEGLnoOfnEwvM4P4HqmdAFzsTOQ==" saltValue="mG/D9GHvWSZsZ0J9sWOruw==" spinCount="100000" sheet="1" objects="1" scenarios="1"/>
  <mergeCells count="1">
    <mergeCell ref="B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Markowski</dc:creator>
  <cp:keywords/>
  <dc:description/>
  <cp:lastModifiedBy>Katarzyna Markowska</cp:lastModifiedBy>
  <cp:lastPrinted>2021-11-01T19:33:32Z</cp:lastPrinted>
  <dcterms:created xsi:type="dcterms:W3CDTF">2021-11-01T18:48:15Z</dcterms:created>
  <dcterms:modified xsi:type="dcterms:W3CDTF">2021-11-03T07:21:24Z</dcterms:modified>
  <cp:category/>
  <cp:version/>
  <cp:contentType/>
  <cp:contentStatus/>
</cp:coreProperties>
</file>