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24226"/>
  <bookViews>
    <workbookView xWindow="65416" yWindow="65416" windowWidth="20730" windowHeight="11160" activeTab="0"/>
  </bookViews>
  <sheets>
    <sheet name="wykaz szkód na dzień 25.07.2021" sheetId="1" r:id="rId1"/>
  </sheets>
  <definedNames/>
  <calcPr calcId="191029"/>
</workbook>
</file>

<file path=xl/sharedStrings.xml><?xml version="1.0" encoding="utf-8"?>
<sst xmlns="http://schemas.openxmlformats.org/spreadsheetml/2006/main" count="414" uniqueCount="186">
  <si>
    <t>lp.</t>
  </si>
  <si>
    <t>data szkody</t>
  </si>
  <si>
    <t>ryzyko</t>
  </si>
  <si>
    <t>przedmiot szkody</t>
  </si>
  <si>
    <t>zdarzenie- przyczyna szkody</t>
  </si>
  <si>
    <t>kwota wypłaty</t>
  </si>
  <si>
    <t>rezerwa</t>
  </si>
  <si>
    <t>AR</t>
  </si>
  <si>
    <t>huragan</t>
  </si>
  <si>
    <t>stałe elementy</t>
  </si>
  <si>
    <t>EEI</t>
  </si>
  <si>
    <t>BEZSPORNA</t>
  </si>
  <si>
    <t>ogrodzenie</t>
  </si>
  <si>
    <t>kradzież</t>
  </si>
  <si>
    <t>PEŁNA</t>
  </si>
  <si>
    <t>ODMOWA</t>
  </si>
  <si>
    <t>pożar</t>
  </si>
  <si>
    <t>data zgłoszenia (otrzymania od SGGW)</t>
  </si>
  <si>
    <t>szlaban</t>
  </si>
  <si>
    <t>upadek</t>
  </si>
  <si>
    <t>pojazd osoby trzeciej</t>
  </si>
  <si>
    <t>szlaban Biblioteka (I)</t>
  </si>
  <si>
    <t>napęd bramy</t>
  </si>
  <si>
    <t>kradzież zewnętrznych elementów</t>
  </si>
  <si>
    <t>Status szkody/wypłata</t>
  </si>
  <si>
    <t>W TOKU</t>
  </si>
  <si>
    <t xml:space="preserve">Umowa 2018 - 2019 </t>
  </si>
  <si>
    <t>stałe elementy budynku i instalacje</t>
  </si>
  <si>
    <t>analizator testów oddechowych</t>
  </si>
  <si>
    <t>zalanie - awaria wodociągowa</t>
  </si>
  <si>
    <t>przerwa w dostawie prądu</t>
  </si>
  <si>
    <t>upadek drzewa na dach</t>
  </si>
  <si>
    <t>lampa oświetleniowa</t>
  </si>
  <si>
    <t>uderzenie samochodu</t>
  </si>
  <si>
    <t xml:space="preserve">sufit i instalacja oświetleniowa </t>
  </si>
  <si>
    <t>Umowa 2019-2020</t>
  </si>
  <si>
    <t>OC</t>
  </si>
  <si>
    <t>OC sprawcy</t>
  </si>
  <si>
    <t>AR i EEI</t>
  </si>
  <si>
    <t>zalanie pomieszczeń najemcy</t>
  </si>
  <si>
    <t>jednostka centralna szlabanu oraz jego ramię</t>
  </si>
  <si>
    <t>piec gazowy z zestawem kominowym</t>
  </si>
  <si>
    <t>zalanie pomiszczeń DS Grand</t>
  </si>
  <si>
    <t>monitor komputerowy</t>
  </si>
  <si>
    <t>uszkodzone ogrodzenie</t>
  </si>
  <si>
    <t>zalanie pomieszczeń DS Grand</t>
  </si>
  <si>
    <t>uszkodzona szyba na klatce</t>
  </si>
  <si>
    <t>uszkodzenie wyświetlacza SAMSUNG GALAXY S10</t>
  </si>
  <si>
    <t>uszkodzona brama wjazdowa</t>
  </si>
  <si>
    <t>uszkodzenie latarni</t>
  </si>
  <si>
    <t>uszkodzenie dachu altany śmietnikowej</t>
  </si>
  <si>
    <t>siano na łące</t>
  </si>
  <si>
    <t>uszkodzenie baterii HUAWEI L29BP10DS</t>
  </si>
  <si>
    <t>uszkodzenie ekranu telefonu komórkowego</t>
  </si>
  <si>
    <t>zalanie pomieszczeń biurowych, piwnic, garaży, ciągów pieszo-jezdnych</t>
  </si>
  <si>
    <t>uszkodzenie chodnika i kabla oświetleniowego</t>
  </si>
  <si>
    <t>uszkodzona matryca laptopa</t>
  </si>
  <si>
    <t>uszkodzona brama parku SGGW oraz brama główna</t>
  </si>
  <si>
    <t>uszkodzenie tablicy rozdzielczej oraz elewacji budynku</t>
  </si>
  <si>
    <t>zalanie pomieszczeń budynku WNE</t>
  </si>
  <si>
    <t>zalanie pomieszczeń i wyposażenia SGGW</t>
  </si>
  <si>
    <t>zalanie pomieszczeń SGGW</t>
  </si>
  <si>
    <t>monitor komputerowy - DELL Ultra Sharp U 2415</t>
  </si>
  <si>
    <t>wyciek z instalacji wodociągowej</t>
  </si>
  <si>
    <t>uderzenie pojazdu</t>
  </si>
  <si>
    <t>peknięcie wężyka pod ubikacją</t>
  </si>
  <si>
    <t>uszkodzenie mechaniczne</t>
  </si>
  <si>
    <t>samoistne wyrwanie uchwytu baterii w kuchni</t>
  </si>
  <si>
    <t>strzał z wiatrówki</t>
  </si>
  <si>
    <t>upadek telefonu</t>
  </si>
  <si>
    <t>silne podmuchy wiatru</t>
  </si>
  <si>
    <t>opad deszczu</t>
  </si>
  <si>
    <t>powalone drzewo</t>
  </si>
  <si>
    <t>wyładowanie atmosferyczne</t>
  </si>
  <si>
    <t>awaria odpowietrznika instalacji c.o.</t>
  </si>
  <si>
    <t>awaria instalacji c.w.</t>
  </si>
  <si>
    <t>awaria instalacji zimnej wody - pęknięcie trójnika</t>
  </si>
  <si>
    <t>status szkody/wypłata</t>
  </si>
  <si>
    <t>Umowa 2020-2021</t>
  </si>
  <si>
    <t>zalanie pomieszczenia przy ul. Rakowieckiej</t>
  </si>
  <si>
    <t>pęknięty zawór</t>
  </si>
  <si>
    <t>06 .11.2020
08.11.2020</t>
  </si>
  <si>
    <t>zalanie pomieszczenia w Pałacu Rektora</t>
  </si>
  <si>
    <t>rozszczelnienie instalacji c.o.</t>
  </si>
  <si>
    <t xml:space="preserve">uszkodzenie instalacji elektrycznej na terenie Pola Doświadczalnego Borówek Uprawnych SGGW w Prażmowie </t>
  </si>
  <si>
    <t>zalanie pomieszczenia w Domu Studenckim Limba</t>
  </si>
  <si>
    <t>niedrożność kanalizacji</t>
  </si>
  <si>
    <t>szlaban wjazdowy na terenie kampusu SGGW</t>
  </si>
  <si>
    <t>szlaban wjazdowy na terenie parkingu SGGW</t>
  </si>
  <si>
    <t>zalanie lokalu gastronomicznego najemcy</t>
  </si>
  <si>
    <t>uszkodzenie ogrodzenia przez upadające drzewo na terenie pola doświadczalnego "Wolica"</t>
  </si>
  <si>
    <t>uszkodzenie pomieszczenia (wnętrze ścian, sufit podwieszony)</t>
  </si>
  <si>
    <t>zwierzęta</t>
  </si>
  <si>
    <t>uszkodzenie poddasza i piętra budynku</t>
  </si>
  <si>
    <t>pęknięcie wężyka pod umywalką</t>
  </si>
  <si>
    <t>zerwanie pokrycia dachu (papa) na budynku RZD Wilanów-Obory</t>
  </si>
  <si>
    <t>monitor All in One Dell OptiPlex8470</t>
  </si>
  <si>
    <t>zalanie łazienki w DS Eden</t>
  </si>
  <si>
    <t>rozszczelnienie wpustu piętro wyżej</t>
  </si>
  <si>
    <t>zalanie budynku</t>
  </si>
  <si>
    <t>awaria odpowietrznika c.o.</t>
  </si>
  <si>
    <t>pęknięcie szyby</t>
  </si>
  <si>
    <t>zmiana temperatury</t>
  </si>
  <si>
    <t>uszkodzenie szlabanu</t>
  </si>
  <si>
    <t>uderzenie pojazdu własnego SGGW</t>
  </si>
  <si>
    <t>uszkodzenie ładowarki Merlo</t>
  </si>
  <si>
    <t>zderzenie pojazdów własnych SGGW</t>
  </si>
  <si>
    <t>Wyświetlacz telefonu komórkowego iPhone X</t>
  </si>
  <si>
    <t>20a</t>
  </si>
  <si>
    <t>szkoda osobowa - Arboretum LZD Rogów</t>
  </si>
  <si>
    <t>zarwanie się drewnianej podłogi w ubikacji</t>
  </si>
  <si>
    <t>20b</t>
  </si>
  <si>
    <t>szkoda rzeczowa - Arboretum LZD Rogów</t>
  </si>
  <si>
    <t>uszkodzenie ogrodzenia przy WIP</t>
  </si>
  <si>
    <t>uszkodzenie szlabanu wjazdowego przy KZM</t>
  </si>
  <si>
    <t>pojazd STAR (należący do osoby trzeciej)</t>
  </si>
  <si>
    <t>stałe elementy - piec gazowy CO</t>
  </si>
  <si>
    <t>pojazd NISSAN</t>
  </si>
  <si>
    <t>stałe elementy bud. 32</t>
  </si>
  <si>
    <t>komórka lokatorska, dach (Biskupice 1C)</t>
  </si>
  <si>
    <t>zerwanie poszycia dachowego, budynek mieszkalny Biskupice 2C</t>
  </si>
  <si>
    <t>poderwanie poszycia dachowego, Warszawa, ul. Syta 92, budynek mieszkalny</t>
  </si>
  <si>
    <t>szlaban, wyjazd D (KMZ)</t>
  </si>
  <si>
    <t>Szyba w Przybudówce DS. Feniks</t>
  </si>
  <si>
    <t>monitor Philips</t>
  </si>
  <si>
    <t>zasilacz i przepływomierze</t>
  </si>
  <si>
    <t>stałe elementy, meble, komputer - budynek nr 33</t>
  </si>
  <si>
    <t>blat kuchenny DS. Eden</t>
  </si>
  <si>
    <t>podwieszany sufit w wynajmowanym osobie trzeciej pomieszczeniu</t>
  </si>
  <si>
    <t>środki obrotowe - mleko</t>
  </si>
  <si>
    <t>szyba - Pawilon nr 1</t>
  </si>
  <si>
    <t>stałe elementy i wyposażenie magazynu pościelowego 017</t>
  </si>
  <si>
    <t>stałe elementy i wyposażenie, czujka dźwiękowego systemu ostrzegawczego, DS. GRAND</t>
  </si>
  <si>
    <t>stałe elementy i wyposażenie DS LIMBA</t>
  </si>
  <si>
    <t>lokal mieszkalny Obory 3/8</t>
  </si>
  <si>
    <t>stałe elementy/ winda / budynek nr 34</t>
  </si>
  <si>
    <t>stałe elementy, budynek nr 34, wyposażenie, rozdzielnie elektryczne</t>
  </si>
  <si>
    <t xml:space="preserve">upadek drzewa na samochód </t>
  </si>
  <si>
    <t>płomień/wybuch</t>
  </si>
  <si>
    <t>zalanie - pęknięta rura instalacji wodnej</t>
  </si>
  <si>
    <t>uderzenie przez pojazd osoby trzeciej</t>
  </si>
  <si>
    <t>osoba trzecia, uderzenie pojazdem</t>
  </si>
  <si>
    <t>osoba trzecia uderzyła butelką w szybę</t>
  </si>
  <si>
    <t>uderzenie otwartym skrzydłem okna</t>
  </si>
  <si>
    <t xml:space="preserve">przepięcie </t>
  </si>
  <si>
    <t>zalanie z pękniętej baterii zlewozmywakowej</t>
  </si>
  <si>
    <t>uszkodzenie przez użytkownika - zestawienie garnka bezpośrednio z kuchni ceramicznej na blat i pozostawienie</t>
  </si>
  <si>
    <t>zarwanie sufutu - brak znanej przyczyny</t>
  </si>
  <si>
    <t>nieumyślne zniszczenie przez pracownika (wydojona krowa z antybiotykiem)</t>
  </si>
  <si>
    <t>dewastacja przez niezidentyfikowaną osobę trzecią</t>
  </si>
  <si>
    <t>zalanie - brak ustalonej przyczyny zalania</t>
  </si>
  <si>
    <t>zalanie - pęknięty wężyk pod umywalką</t>
  </si>
  <si>
    <t xml:space="preserve">zalanie - pęknięty wężyk </t>
  </si>
  <si>
    <t>pożar od instalcji ielektrycznej</t>
  </si>
  <si>
    <t xml:space="preserve">zanik napięcia </t>
  </si>
  <si>
    <t>zalanie (pęlnięta złączka ciepłej wody)</t>
  </si>
  <si>
    <t>urwane koło - domniemana wina Stacji Kontroli Pojazdów</t>
  </si>
  <si>
    <t>wyłączenia zasilania podczas przeglądu rozdzielni średniego napięcia w PZO SGGW</t>
  </si>
  <si>
    <t>uszkodzenie centralki ppoż</t>
  </si>
  <si>
    <t>silny podmuch wiatru</t>
  </si>
  <si>
    <t>szklarnia</t>
  </si>
  <si>
    <t>digestorium</t>
  </si>
  <si>
    <t>uszkodzenie podczas przestawiania</t>
  </si>
  <si>
    <t>latarnia</t>
  </si>
  <si>
    <t>upadek drzewa na skutek silnego wiatru</t>
  </si>
  <si>
    <t>telefon Samsung</t>
  </si>
  <si>
    <t>ZAMKNIĘTA (BRAK ROSZCZEŃ)</t>
  </si>
  <si>
    <t xml:space="preserve">OC </t>
  </si>
  <si>
    <t>opadający szlaban</t>
  </si>
  <si>
    <t>uszkodzony szlaban</t>
  </si>
  <si>
    <t>zalanie pomieszczeń</t>
  </si>
  <si>
    <t>wybicie kanalizacji ściekowej</t>
  </si>
  <si>
    <t>uszkodzenie wyświetlacza telefonu komórkowego</t>
  </si>
  <si>
    <t>pęknięcie rury z ciepłą wodą</t>
  </si>
  <si>
    <t>04/05.2021</t>
  </si>
  <si>
    <t>zalanie w wyniku przecieku z dachu</t>
  </si>
  <si>
    <t>uszkodzenie eksploatacyjne pokrycia dachowego</t>
  </si>
  <si>
    <t>zalanie ekspresu do kawy</t>
  </si>
  <si>
    <t>uszkodzona bateria zlewozmywaka</t>
  </si>
  <si>
    <t>07.06.2021</t>
  </si>
  <si>
    <t>11.06.2021</t>
  </si>
  <si>
    <t>zalanie laptopa Dell</t>
  </si>
  <si>
    <t>zalanie na stanowisku pracy</t>
  </si>
  <si>
    <t>07.07.2021</t>
  </si>
  <si>
    <t>uszkodzenie wideodomofonu</t>
  </si>
  <si>
    <t>Załącznik nr 7 do SWZ -  do Szczegółowego Opisu Przedmiotu Zamówienia. Szkodowość SGGW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</si>
</sst>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-#,##0;&quot;-&quot;"/>
    <numFmt numFmtId="165" formatCode="#,##0.00\ &quot;zł&quot;"/>
    <numFmt numFmtId="166" formatCode="mm/yyyy"/>
  </numFmts>
  <fonts count="11">
    <font>
      <sz val="10"/>
      <name val="Arial CE"/>
      <family val="2"/>
    </font>
    <font>
      <sz val="10"/>
      <name val="Arial"/>
      <family val="2"/>
    </font>
    <font>
      <sz val="8"/>
      <name val="Verdana"/>
      <family val="2"/>
    </font>
    <font>
      <b/>
      <sz val="8"/>
      <color indexed="18"/>
      <name val="Verdana"/>
      <family val="2"/>
    </font>
    <font>
      <b/>
      <sz val="8"/>
      <name val="Verdana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b/>
      <sz val="10"/>
      <name val="MS Sans Serif"/>
      <family val="2"/>
    </font>
    <font>
      <u val="single"/>
      <sz val="10"/>
      <color indexed="12"/>
      <name val="Arial CE"/>
      <family val="2"/>
    </font>
    <font>
      <b/>
      <sz val="8"/>
      <color rgb="FF00B05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8" tint="0.5999900102615356"/>
        <bgColor indexed="64"/>
      </patternFill>
    </fill>
  </fills>
  <borders count="6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5" fillId="0" borderId="0" applyFill="0" applyBorder="0" applyAlignment="0">
      <protection/>
    </xf>
    <xf numFmtId="0" fontId="6" fillId="0" borderId="1" applyNumberFormat="0" applyProtection="0">
      <alignment/>
    </xf>
    <xf numFmtId="0" fontId="6" fillId="0" borderId="2">
      <alignment horizontal="left" vertical="center"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3" xfId="0" applyNumberFormat="1" applyFont="1" applyBorder="1" applyAlignment="1">
      <alignment vertical="center" wrapText="1"/>
    </xf>
    <xf numFmtId="44" fontId="2" fillId="0" borderId="3" xfId="20" applyFont="1" applyBorder="1" applyAlignment="1">
      <alignment vertical="center" wrapText="1"/>
    </xf>
    <xf numFmtId="44" fontId="2" fillId="0" borderId="0" xfId="20" applyFont="1" applyAlignment="1">
      <alignment vertical="center" wrapText="1"/>
    </xf>
    <xf numFmtId="44" fontId="2" fillId="0" borderId="3" xfId="20" applyFont="1" applyFill="1" applyBorder="1" applyAlignment="1">
      <alignment vertical="center" wrapText="1"/>
    </xf>
    <xf numFmtId="44" fontId="4" fillId="2" borderId="3" xfId="2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8" fontId="2" fillId="0" borderId="3" xfId="20" applyNumberFormat="1" applyFont="1" applyFill="1" applyBorder="1" applyAlignment="1">
      <alignment vertical="center" wrapText="1"/>
    </xf>
    <xf numFmtId="44" fontId="4" fillId="3" borderId="4" xfId="20" applyFont="1" applyFill="1" applyBorder="1" applyAlignment="1">
      <alignment vertical="center" wrapText="1"/>
    </xf>
    <xf numFmtId="44" fontId="4" fillId="3" borderId="4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65" fontId="2" fillId="0" borderId="3" xfId="0" applyNumberFormat="1" applyFont="1" applyBorder="1" applyAlignment="1">
      <alignment horizontal="right" vertical="center"/>
    </xf>
    <xf numFmtId="14" fontId="2" fillId="0" borderId="3" xfId="0" applyNumberFormat="1" applyFont="1" applyBorder="1" applyAlignment="1">
      <alignment horizontal="center" vertical="center"/>
    </xf>
    <xf numFmtId="44" fontId="2" fillId="0" borderId="4" xfId="2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vertical="center" wrapText="1"/>
    </xf>
    <xf numFmtId="8" fontId="4" fillId="3" borderId="4" xfId="2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14" fontId="2" fillId="0" borderId="3" xfId="0" applyNumberFormat="1" applyFont="1" applyBorder="1" applyAlignment="1">
      <alignment vertical="center" wrapText="1"/>
    </xf>
    <xf numFmtId="44" fontId="2" fillId="0" borderId="3" xfId="31" applyFont="1" applyFill="1" applyBorder="1" applyAlignment="1">
      <alignment vertical="center" wrapText="1"/>
    </xf>
    <xf numFmtId="14" fontId="2" fillId="0" borderId="3" xfId="0" applyNumberFormat="1" applyFont="1" applyBorder="1" applyAlignment="1">
      <alignment horizontal="left" vertical="center" wrapText="1"/>
    </xf>
    <xf numFmtId="166" fontId="2" fillId="0" borderId="3" xfId="0" applyNumberFormat="1" applyFont="1" applyBorder="1" applyAlignment="1">
      <alignment horizontal="left" vertical="center"/>
    </xf>
    <xf numFmtId="165" fontId="4" fillId="3" borderId="4" xfId="20" applyNumberFormat="1" applyFont="1" applyFill="1" applyBorder="1" applyAlignment="1">
      <alignment vertical="center" wrapText="1"/>
    </xf>
    <xf numFmtId="44" fontId="2" fillId="0" borderId="4" xfId="31" applyFont="1" applyFill="1" applyBorder="1" applyAlignment="1">
      <alignment vertical="center" wrapText="1"/>
    </xf>
    <xf numFmtId="8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49" fontId="2" fillId="0" borderId="3" xfId="0" applyNumberFormat="1" applyFont="1" applyBorder="1" applyAlignment="1">
      <alignment horizontal="left" vertical="center"/>
    </xf>
    <xf numFmtId="165" fontId="2" fillId="0" borderId="4" xfId="0" applyNumberFormat="1" applyFont="1" applyBorder="1" applyAlignment="1">
      <alignment horizontal="right" vertical="center"/>
    </xf>
    <xf numFmtId="165" fontId="2" fillId="0" borderId="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alutowy" xfId="20"/>
    <cellStyle name="Calc Currency (0)" xfId="21"/>
    <cellStyle name="Header1" xfId="22"/>
    <cellStyle name="Header2" xfId="23"/>
    <cellStyle name="Normal_#10-Headcount" xfId="24"/>
    <cellStyle name="Procentowy 2" xfId="25"/>
    <cellStyle name="RowLevel_1_OUTPUT2" xfId="26"/>
    <cellStyle name="Walutowy 2" xfId="27"/>
    <cellStyle name="Dziesiętny 2" xfId="28"/>
    <cellStyle name="Hiperłącze 2" xfId="29"/>
    <cellStyle name="Walutowy 3" xfId="30"/>
    <cellStyle name="Walutowy 2 2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  <pageSetUpPr fitToPage="1"/>
  </sheetPr>
  <dimension ref="A1:L108"/>
  <sheetViews>
    <sheetView tabSelected="1" zoomScale="80" zoomScaleNormal="80" workbookViewId="0" topLeftCell="A1">
      <selection activeCell="E1" sqref="E1"/>
    </sheetView>
  </sheetViews>
  <sheetFormatPr defaultColWidth="8.875" defaultRowHeight="12.75"/>
  <cols>
    <col min="1" max="1" width="6.00390625" style="4" customWidth="1"/>
    <col min="2" max="3" width="12.75390625" style="1" customWidth="1"/>
    <col min="4" max="4" width="13.75390625" style="4" customWidth="1"/>
    <col min="5" max="5" width="45.25390625" style="1" customWidth="1"/>
    <col min="6" max="6" width="38.625" style="26" customWidth="1"/>
    <col min="7" max="7" width="17.375" style="7" customWidth="1"/>
    <col min="8" max="8" width="17.625" style="7" customWidth="1"/>
    <col min="9" max="9" width="23.75390625" style="4" customWidth="1"/>
    <col min="10" max="10" width="9.375" style="1" customWidth="1"/>
    <col min="11" max="11" width="8.875" style="1" customWidth="1"/>
    <col min="12" max="12" width="13.00390625" style="1" bestFit="1" customWidth="1"/>
    <col min="13" max="16384" width="8.875" style="1" customWidth="1"/>
  </cols>
  <sheetData>
    <row r="1" spans="1:9" s="25" customFormat="1" ht="20.25" customHeight="1">
      <c r="A1" s="41" t="s">
        <v>185</v>
      </c>
      <c r="D1" s="26"/>
      <c r="F1" s="26"/>
      <c r="G1" s="7"/>
      <c r="H1" s="7"/>
      <c r="I1" s="26"/>
    </row>
    <row r="2" spans="1:9" s="25" customFormat="1" ht="12.75">
      <c r="A2" s="26"/>
      <c r="D2" s="26"/>
      <c r="F2" s="26"/>
      <c r="G2" s="7"/>
      <c r="H2" s="7"/>
      <c r="I2" s="26"/>
    </row>
    <row r="3" spans="1:9" ht="24" customHeight="1">
      <c r="A3" s="42" t="s">
        <v>26</v>
      </c>
      <c r="B3" s="42"/>
      <c r="C3" s="42"/>
      <c r="D3" s="42"/>
      <c r="E3" s="42"/>
      <c r="F3" s="42"/>
      <c r="G3" s="42"/>
      <c r="H3" s="42"/>
      <c r="I3" s="42"/>
    </row>
    <row r="4" spans="1:9" ht="42">
      <c r="A4" s="2" t="s">
        <v>0</v>
      </c>
      <c r="B4" s="2" t="s">
        <v>1</v>
      </c>
      <c r="C4" s="2" t="s">
        <v>17</v>
      </c>
      <c r="D4" s="2" t="s">
        <v>2</v>
      </c>
      <c r="E4" s="2" t="s">
        <v>3</v>
      </c>
      <c r="F4" s="29" t="s">
        <v>4</v>
      </c>
      <c r="G4" s="9" t="s">
        <v>5</v>
      </c>
      <c r="H4" s="9" t="s">
        <v>6</v>
      </c>
      <c r="I4" s="10" t="s">
        <v>24</v>
      </c>
    </row>
    <row r="5" spans="1:9" ht="24" customHeight="1">
      <c r="A5" s="3">
        <v>1</v>
      </c>
      <c r="B5" s="5">
        <v>43321</v>
      </c>
      <c r="C5" s="5">
        <v>43328</v>
      </c>
      <c r="D5" s="3" t="s">
        <v>7</v>
      </c>
      <c r="E5" s="3" t="s">
        <v>22</v>
      </c>
      <c r="F5" s="27" t="s">
        <v>23</v>
      </c>
      <c r="G5" s="11">
        <v>2781.5</v>
      </c>
      <c r="H5" s="6"/>
      <c r="I5" s="3" t="s">
        <v>14</v>
      </c>
    </row>
    <row r="6" spans="1:9" ht="24" customHeight="1">
      <c r="A6" s="3">
        <v>2</v>
      </c>
      <c r="B6" s="5">
        <v>43323</v>
      </c>
      <c r="C6" s="5">
        <v>43335</v>
      </c>
      <c r="D6" s="3" t="s">
        <v>7</v>
      </c>
      <c r="E6" s="3" t="s">
        <v>27</v>
      </c>
      <c r="F6" s="27" t="s">
        <v>29</v>
      </c>
      <c r="G6" s="11">
        <v>64878.49</v>
      </c>
      <c r="H6" s="6"/>
      <c r="I6" s="27" t="s">
        <v>14</v>
      </c>
    </row>
    <row r="7" spans="1:9" ht="24" customHeight="1">
      <c r="A7" s="3">
        <v>3</v>
      </c>
      <c r="B7" s="5">
        <v>43314</v>
      </c>
      <c r="C7" s="5">
        <v>43342</v>
      </c>
      <c r="D7" s="3" t="s">
        <v>7</v>
      </c>
      <c r="E7" s="3" t="s">
        <v>28</v>
      </c>
      <c r="F7" s="27" t="s">
        <v>30</v>
      </c>
      <c r="G7" s="8">
        <v>0</v>
      </c>
      <c r="H7" s="6">
        <v>6500</v>
      </c>
      <c r="I7" s="3" t="s">
        <v>25</v>
      </c>
    </row>
    <row r="8" spans="1:9" ht="24" customHeight="1">
      <c r="A8" s="3">
        <v>4</v>
      </c>
      <c r="B8" s="5">
        <v>43367</v>
      </c>
      <c r="C8" s="5">
        <v>43368</v>
      </c>
      <c r="D8" s="3" t="s">
        <v>7</v>
      </c>
      <c r="E8" s="3" t="s">
        <v>9</v>
      </c>
      <c r="F8" s="27" t="s">
        <v>31</v>
      </c>
      <c r="G8" s="8">
        <v>7020.29</v>
      </c>
      <c r="H8" s="6"/>
      <c r="I8" s="27" t="s">
        <v>14</v>
      </c>
    </row>
    <row r="9" spans="1:9" ht="24" customHeight="1">
      <c r="A9" s="3">
        <v>5</v>
      </c>
      <c r="B9" s="5">
        <v>43396</v>
      </c>
      <c r="C9" s="5">
        <v>43399</v>
      </c>
      <c r="D9" s="3" t="s">
        <v>7</v>
      </c>
      <c r="E9" s="3" t="s">
        <v>32</v>
      </c>
      <c r="F9" s="27" t="s">
        <v>33</v>
      </c>
      <c r="G9" s="8">
        <v>2106.08</v>
      </c>
      <c r="H9" s="6"/>
      <c r="I9" s="3" t="s">
        <v>11</v>
      </c>
    </row>
    <row r="10" spans="1:9" ht="24" customHeight="1">
      <c r="A10" s="3">
        <v>6</v>
      </c>
      <c r="B10" s="5">
        <v>43399</v>
      </c>
      <c r="C10" s="5">
        <v>43404</v>
      </c>
      <c r="D10" s="3" t="s">
        <v>7</v>
      </c>
      <c r="E10" s="3" t="s">
        <v>34</v>
      </c>
      <c r="F10" s="27" t="s">
        <v>29</v>
      </c>
      <c r="G10" s="8">
        <v>6876.41</v>
      </c>
      <c r="H10" s="6"/>
      <c r="I10" s="27" t="s">
        <v>14</v>
      </c>
    </row>
    <row r="11" spans="1:9" ht="24" customHeight="1">
      <c r="A11" s="3">
        <v>7</v>
      </c>
      <c r="B11" s="5">
        <v>43444</v>
      </c>
      <c r="C11" s="5">
        <v>43455</v>
      </c>
      <c r="D11" s="3" t="s">
        <v>7</v>
      </c>
      <c r="E11" s="3" t="s">
        <v>18</v>
      </c>
      <c r="F11" s="27" t="s">
        <v>33</v>
      </c>
      <c r="G11" s="8">
        <v>1553.91</v>
      </c>
      <c r="H11" s="6"/>
      <c r="I11" s="27" t="s">
        <v>14</v>
      </c>
    </row>
    <row r="12" spans="1:9" ht="24" customHeight="1">
      <c r="A12" s="3">
        <v>8</v>
      </c>
      <c r="B12" s="22">
        <v>43433</v>
      </c>
      <c r="C12" s="22">
        <v>43490</v>
      </c>
      <c r="D12" s="21" t="s">
        <v>36</v>
      </c>
      <c r="E12" s="24" t="s">
        <v>115</v>
      </c>
      <c r="F12" s="27" t="s">
        <v>137</v>
      </c>
      <c r="G12" s="31">
        <v>0</v>
      </c>
      <c r="H12" s="18"/>
      <c r="I12" s="27" t="s">
        <v>15</v>
      </c>
    </row>
    <row r="13" spans="1:9" ht="24" customHeight="1">
      <c r="A13" s="3">
        <v>9</v>
      </c>
      <c r="B13" s="22">
        <v>43497</v>
      </c>
      <c r="C13" s="22">
        <v>43504</v>
      </c>
      <c r="D13" s="21" t="s">
        <v>7</v>
      </c>
      <c r="E13" s="24" t="s">
        <v>116</v>
      </c>
      <c r="F13" s="27" t="s">
        <v>138</v>
      </c>
      <c r="G13" s="31">
        <v>5283.72</v>
      </c>
      <c r="H13" s="18"/>
      <c r="I13" s="27" t="s">
        <v>14</v>
      </c>
    </row>
    <row r="14" spans="1:9" ht="24" customHeight="1">
      <c r="A14" s="3">
        <v>10</v>
      </c>
      <c r="B14" s="22">
        <v>43530</v>
      </c>
      <c r="C14" s="22">
        <v>43546</v>
      </c>
      <c r="D14" s="21" t="s">
        <v>36</v>
      </c>
      <c r="E14" s="24" t="s">
        <v>117</v>
      </c>
      <c r="F14" s="27" t="s">
        <v>156</v>
      </c>
      <c r="G14" s="31">
        <v>0</v>
      </c>
      <c r="H14" s="18"/>
      <c r="I14" s="27" t="s">
        <v>15</v>
      </c>
    </row>
    <row r="15" spans="1:9" ht="24" customHeight="1">
      <c r="A15" s="3">
        <v>11</v>
      </c>
      <c r="B15" s="22">
        <v>43517</v>
      </c>
      <c r="C15" s="22">
        <v>43521</v>
      </c>
      <c r="D15" s="21" t="s">
        <v>7</v>
      </c>
      <c r="E15" s="24" t="s">
        <v>118</v>
      </c>
      <c r="F15" s="27" t="s">
        <v>139</v>
      </c>
      <c r="G15" s="31">
        <v>5619.15</v>
      </c>
      <c r="H15" s="18"/>
      <c r="I15" s="27" t="s">
        <v>14</v>
      </c>
    </row>
    <row r="16" spans="1:9" ht="24" customHeight="1">
      <c r="A16" s="3">
        <v>12</v>
      </c>
      <c r="B16" s="22">
        <v>43577</v>
      </c>
      <c r="C16" s="22">
        <v>43584</v>
      </c>
      <c r="D16" s="21" t="s">
        <v>7</v>
      </c>
      <c r="E16" s="24" t="s">
        <v>12</v>
      </c>
      <c r="F16" s="27" t="s">
        <v>140</v>
      </c>
      <c r="G16" s="31">
        <v>3006.1</v>
      </c>
      <c r="H16" s="18"/>
      <c r="I16" s="27" t="s">
        <v>14</v>
      </c>
    </row>
    <row r="17" spans="1:9" ht="24" customHeight="1">
      <c r="A17" s="3">
        <v>13</v>
      </c>
      <c r="B17" s="22">
        <v>43578</v>
      </c>
      <c r="C17" s="22">
        <v>43585</v>
      </c>
      <c r="D17" s="21" t="s">
        <v>7</v>
      </c>
      <c r="E17" s="24" t="s">
        <v>119</v>
      </c>
      <c r="F17" s="27" t="s">
        <v>8</v>
      </c>
      <c r="G17" s="31">
        <v>1394.76</v>
      </c>
      <c r="H17" s="18"/>
      <c r="I17" s="27" t="s">
        <v>14</v>
      </c>
    </row>
    <row r="18" spans="1:9" ht="24" customHeight="1">
      <c r="A18" s="3">
        <v>14</v>
      </c>
      <c r="B18" s="22">
        <v>43578</v>
      </c>
      <c r="C18" s="22">
        <v>43585</v>
      </c>
      <c r="D18" s="21" t="s">
        <v>7</v>
      </c>
      <c r="E18" s="24" t="s">
        <v>120</v>
      </c>
      <c r="F18" s="27" t="s">
        <v>8</v>
      </c>
      <c r="G18" s="31">
        <v>3730.8</v>
      </c>
      <c r="H18" s="18"/>
      <c r="I18" s="27" t="s">
        <v>14</v>
      </c>
    </row>
    <row r="19" spans="1:9" ht="24" customHeight="1">
      <c r="A19" s="27">
        <v>15</v>
      </c>
      <c r="B19" s="22">
        <v>43578</v>
      </c>
      <c r="C19" s="22">
        <v>43585</v>
      </c>
      <c r="D19" s="21" t="s">
        <v>7</v>
      </c>
      <c r="E19" s="24" t="s">
        <v>121</v>
      </c>
      <c r="F19" s="27" t="s">
        <v>8</v>
      </c>
      <c r="G19" s="31">
        <v>3395.01</v>
      </c>
      <c r="H19" s="18"/>
      <c r="I19" s="27" t="s">
        <v>14</v>
      </c>
    </row>
    <row r="20" spans="1:9" ht="24" customHeight="1">
      <c r="A20" s="27">
        <v>16</v>
      </c>
      <c r="B20" s="22">
        <v>43572</v>
      </c>
      <c r="C20" s="22">
        <v>43592</v>
      </c>
      <c r="D20" s="21" t="s">
        <v>7</v>
      </c>
      <c r="E20" s="24" t="s">
        <v>122</v>
      </c>
      <c r="F20" s="27" t="s">
        <v>141</v>
      </c>
      <c r="G20" s="31">
        <v>1666.1</v>
      </c>
      <c r="H20" s="18"/>
      <c r="I20" s="27" t="s">
        <v>14</v>
      </c>
    </row>
    <row r="21" spans="1:9" ht="24" customHeight="1">
      <c r="A21" s="27">
        <v>17</v>
      </c>
      <c r="B21" s="22">
        <v>43609</v>
      </c>
      <c r="C21" s="22">
        <v>43613</v>
      </c>
      <c r="D21" s="21" t="s">
        <v>7</v>
      </c>
      <c r="E21" s="24" t="s">
        <v>21</v>
      </c>
      <c r="F21" s="27" t="s">
        <v>141</v>
      </c>
      <c r="G21" s="31">
        <v>1761.30656</v>
      </c>
      <c r="H21" s="18"/>
      <c r="I21" s="27" t="s">
        <v>14</v>
      </c>
    </row>
    <row r="22" spans="1:9" ht="24" customHeight="1">
      <c r="A22" s="27">
        <v>18</v>
      </c>
      <c r="B22" s="22">
        <v>43618</v>
      </c>
      <c r="C22" s="22">
        <v>43619</v>
      </c>
      <c r="D22" s="21" t="s">
        <v>7</v>
      </c>
      <c r="E22" s="24" t="s">
        <v>123</v>
      </c>
      <c r="F22" s="27" t="s">
        <v>142</v>
      </c>
      <c r="G22" s="31">
        <v>859.97</v>
      </c>
      <c r="H22" s="18"/>
      <c r="I22" s="27" t="s">
        <v>11</v>
      </c>
    </row>
    <row r="23" spans="1:9" ht="24" customHeight="1">
      <c r="A23" s="27">
        <v>19</v>
      </c>
      <c r="B23" s="22">
        <v>43628</v>
      </c>
      <c r="C23" s="22">
        <v>43633</v>
      </c>
      <c r="D23" s="21" t="s">
        <v>10</v>
      </c>
      <c r="E23" s="24" t="s">
        <v>124</v>
      </c>
      <c r="F23" s="27" t="s">
        <v>143</v>
      </c>
      <c r="G23" s="31">
        <v>450</v>
      </c>
      <c r="H23" s="18"/>
      <c r="I23" s="27" t="s">
        <v>14</v>
      </c>
    </row>
    <row r="24" spans="1:9" ht="24" customHeight="1">
      <c r="A24" s="27">
        <v>20</v>
      </c>
      <c r="B24" s="22">
        <v>43629</v>
      </c>
      <c r="C24" s="22">
        <v>43643</v>
      </c>
      <c r="D24" s="21" t="s">
        <v>7</v>
      </c>
      <c r="E24" s="24" t="s">
        <v>125</v>
      </c>
      <c r="F24" s="27" t="s">
        <v>144</v>
      </c>
      <c r="G24" s="31">
        <v>27884.93</v>
      </c>
      <c r="H24" s="18"/>
      <c r="I24" s="27" t="s">
        <v>14</v>
      </c>
    </row>
    <row r="25" spans="1:9" ht="24" customHeight="1">
      <c r="A25" s="27">
        <v>21</v>
      </c>
      <c r="B25" s="22">
        <v>43650</v>
      </c>
      <c r="C25" s="22">
        <v>43651</v>
      </c>
      <c r="D25" s="21" t="s">
        <v>7</v>
      </c>
      <c r="E25" s="24" t="s">
        <v>126</v>
      </c>
      <c r="F25" s="27" t="s">
        <v>145</v>
      </c>
      <c r="G25" s="31">
        <v>11881</v>
      </c>
      <c r="H25" s="18"/>
      <c r="I25" s="27" t="s">
        <v>14</v>
      </c>
    </row>
    <row r="26" spans="1:9" ht="35.25" customHeight="1">
      <c r="A26" s="27">
        <v>22</v>
      </c>
      <c r="B26" s="22">
        <v>43372</v>
      </c>
      <c r="C26" s="22">
        <v>43657</v>
      </c>
      <c r="D26" s="21" t="s">
        <v>7</v>
      </c>
      <c r="E26" s="24" t="s">
        <v>127</v>
      </c>
      <c r="F26" s="27" t="s">
        <v>146</v>
      </c>
      <c r="G26" s="31">
        <v>700</v>
      </c>
      <c r="H26" s="18"/>
      <c r="I26" s="27" t="s">
        <v>14</v>
      </c>
    </row>
    <row r="27" spans="1:9" ht="24" customHeight="1">
      <c r="A27" s="27">
        <v>23</v>
      </c>
      <c r="B27" s="22">
        <v>43673</v>
      </c>
      <c r="C27" s="22">
        <v>43675</v>
      </c>
      <c r="D27" s="21" t="s">
        <v>7</v>
      </c>
      <c r="E27" s="24" t="s">
        <v>128</v>
      </c>
      <c r="F27" s="27" t="s">
        <v>147</v>
      </c>
      <c r="G27" s="31">
        <v>3630.05</v>
      </c>
      <c r="H27" s="18"/>
      <c r="I27" s="27" t="s">
        <v>14</v>
      </c>
    </row>
    <row r="28" spans="1:9" ht="24" customHeight="1">
      <c r="A28" s="27">
        <v>24</v>
      </c>
      <c r="B28" s="22">
        <v>43668</v>
      </c>
      <c r="C28" s="22">
        <v>43679</v>
      </c>
      <c r="D28" s="21" t="s">
        <v>7</v>
      </c>
      <c r="E28" s="24" t="s">
        <v>129</v>
      </c>
      <c r="F28" s="27" t="s">
        <v>148</v>
      </c>
      <c r="G28" s="31">
        <v>20949.59</v>
      </c>
      <c r="H28" s="18"/>
      <c r="I28" s="27" t="s">
        <v>14</v>
      </c>
    </row>
    <row r="29" spans="1:9" ht="24" customHeight="1">
      <c r="A29" s="27">
        <v>25</v>
      </c>
      <c r="B29" s="22">
        <v>43678</v>
      </c>
      <c r="C29" s="22">
        <v>43679</v>
      </c>
      <c r="D29" s="21" t="s">
        <v>7</v>
      </c>
      <c r="E29" s="24" t="s">
        <v>130</v>
      </c>
      <c r="F29" s="27" t="s">
        <v>149</v>
      </c>
      <c r="G29" s="31">
        <v>1745.84</v>
      </c>
      <c r="H29" s="18"/>
      <c r="I29" s="27" t="s">
        <v>14</v>
      </c>
    </row>
    <row r="30" spans="1:9" ht="24" customHeight="1">
      <c r="A30" s="27">
        <v>26</v>
      </c>
      <c r="B30" s="22">
        <v>43679</v>
      </c>
      <c r="C30" s="22">
        <v>43686</v>
      </c>
      <c r="D30" s="21" t="s">
        <v>7</v>
      </c>
      <c r="E30" s="24" t="s">
        <v>131</v>
      </c>
      <c r="F30" s="27" t="s">
        <v>150</v>
      </c>
      <c r="G30" s="31">
        <v>6315.16</v>
      </c>
      <c r="H30" s="18"/>
      <c r="I30" s="27" t="s">
        <v>14</v>
      </c>
    </row>
    <row r="31" spans="1:9" ht="39.75" customHeight="1">
      <c r="A31" s="27">
        <v>27</v>
      </c>
      <c r="B31" s="22">
        <v>43687</v>
      </c>
      <c r="C31" s="22">
        <v>43689</v>
      </c>
      <c r="D31" s="21" t="s">
        <v>7</v>
      </c>
      <c r="E31" s="24" t="s">
        <v>132</v>
      </c>
      <c r="F31" s="27" t="s">
        <v>151</v>
      </c>
      <c r="G31" s="31">
        <v>9217.03</v>
      </c>
      <c r="H31" s="18"/>
      <c r="I31" s="27" t="s">
        <v>14</v>
      </c>
    </row>
    <row r="32" spans="1:9" ht="24" customHeight="1">
      <c r="A32" s="27">
        <v>28</v>
      </c>
      <c r="B32" s="22">
        <v>43688</v>
      </c>
      <c r="C32" s="22">
        <v>43689</v>
      </c>
      <c r="D32" s="21" t="s">
        <v>7</v>
      </c>
      <c r="E32" s="24" t="s">
        <v>133</v>
      </c>
      <c r="F32" s="27" t="s">
        <v>152</v>
      </c>
      <c r="G32" s="31">
        <v>7441.86</v>
      </c>
      <c r="H32" s="18"/>
      <c r="I32" s="27" t="s">
        <v>14</v>
      </c>
    </row>
    <row r="33" spans="1:9" ht="24" customHeight="1">
      <c r="A33" s="27">
        <v>29</v>
      </c>
      <c r="B33" s="22">
        <v>43706</v>
      </c>
      <c r="C33" s="22">
        <v>43707</v>
      </c>
      <c r="D33" s="21" t="s">
        <v>7</v>
      </c>
      <c r="E33" s="24" t="s">
        <v>134</v>
      </c>
      <c r="F33" s="27" t="s">
        <v>153</v>
      </c>
      <c r="G33" s="31">
        <v>5718.3</v>
      </c>
      <c r="H33" s="18"/>
      <c r="I33" s="27" t="s">
        <v>14</v>
      </c>
    </row>
    <row r="34" spans="1:9" ht="24" customHeight="1">
      <c r="A34" s="27">
        <v>30</v>
      </c>
      <c r="B34" s="22">
        <v>43703</v>
      </c>
      <c r="C34" s="22">
        <v>43707</v>
      </c>
      <c r="D34" s="21" t="s">
        <v>7</v>
      </c>
      <c r="E34" s="24" t="s">
        <v>135</v>
      </c>
      <c r="F34" s="27" t="s">
        <v>154</v>
      </c>
      <c r="G34" s="31">
        <v>1540</v>
      </c>
      <c r="H34" s="18"/>
      <c r="I34" s="27" t="s">
        <v>14</v>
      </c>
    </row>
    <row r="35" spans="1:9" ht="24" customHeight="1">
      <c r="A35" s="27">
        <v>31</v>
      </c>
      <c r="B35" s="22">
        <v>43708</v>
      </c>
      <c r="C35" s="22">
        <v>43711</v>
      </c>
      <c r="D35" s="21" t="s">
        <v>7</v>
      </c>
      <c r="E35" s="24" t="s">
        <v>136</v>
      </c>
      <c r="F35" s="27" t="s">
        <v>155</v>
      </c>
      <c r="G35" s="31">
        <v>37838.11</v>
      </c>
      <c r="H35" s="18"/>
      <c r="I35" s="27" t="s">
        <v>11</v>
      </c>
    </row>
    <row r="36" spans="1:9" s="25" customFormat="1" ht="36" customHeight="1">
      <c r="A36" s="27">
        <v>32</v>
      </c>
      <c r="B36" s="30">
        <v>43613</v>
      </c>
      <c r="C36" s="30">
        <v>43724</v>
      </c>
      <c r="D36" s="27" t="s">
        <v>7</v>
      </c>
      <c r="E36" s="27" t="s">
        <v>158</v>
      </c>
      <c r="F36" s="27" t="s">
        <v>157</v>
      </c>
      <c r="G36" s="35">
        <v>1782.16</v>
      </c>
      <c r="H36" s="18"/>
      <c r="I36" s="19" t="s">
        <v>11</v>
      </c>
    </row>
    <row r="37" spans="1:9" s="25" customFormat="1" ht="24" customHeight="1">
      <c r="A37" s="27">
        <v>33</v>
      </c>
      <c r="B37" s="30">
        <v>43738</v>
      </c>
      <c r="C37" s="30">
        <v>43739</v>
      </c>
      <c r="D37" s="27" t="s">
        <v>7</v>
      </c>
      <c r="E37" s="27" t="s">
        <v>160</v>
      </c>
      <c r="F37" s="27" t="s">
        <v>159</v>
      </c>
      <c r="G37" s="35">
        <v>0</v>
      </c>
      <c r="H37" s="18"/>
      <c r="I37" s="19" t="s">
        <v>25</v>
      </c>
    </row>
    <row r="38" spans="1:9" s="25" customFormat="1" ht="24" customHeight="1">
      <c r="A38" s="27">
        <v>34</v>
      </c>
      <c r="B38" s="30">
        <v>43728</v>
      </c>
      <c r="C38" s="30">
        <v>43739</v>
      </c>
      <c r="D38" s="27" t="s">
        <v>7</v>
      </c>
      <c r="E38" s="27" t="s">
        <v>161</v>
      </c>
      <c r="F38" s="27" t="s">
        <v>162</v>
      </c>
      <c r="G38" s="35">
        <v>5587.3</v>
      </c>
      <c r="H38" s="18"/>
      <c r="I38" s="27" t="s">
        <v>14</v>
      </c>
    </row>
    <row r="39" spans="1:9" s="25" customFormat="1" ht="24" customHeight="1">
      <c r="A39" s="27">
        <v>35</v>
      </c>
      <c r="B39" s="30">
        <v>43738</v>
      </c>
      <c r="C39" s="30">
        <v>43741</v>
      </c>
      <c r="D39" s="27" t="s">
        <v>7</v>
      </c>
      <c r="E39" s="27" t="s">
        <v>163</v>
      </c>
      <c r="F39" s="27" t="s">
        <v>164</v>
      </c>
      <c r="G39" s="35">
        <v>808.06</v>
      </c>
      <c r="H39" s="18"/>
      <c r="I39" s="27" t="s">
        <v>14</v>
      </c>
    </row>
    <row r="40" spans="1:9" s="25" customFormat="1" ht="24" customHeight="1">
      <c r="A40" s="27">
        <v>36</v>
      </c>
      <c r="B40" s="30">
        <v>43740</v>
      </c>
      <c r="C40" s="30">
        <v>43776</v>
      </c>
      <c r="D40" s="27" t="s">
        <v>10</v>
      </c>
      <c r="E40" s="27" t="s">
        <v>165</v>
      </c>
      <c r="F40" s="27" t="s">
        <v>19</v>
      </c>
      <c r="G40" s="35">
        <v>777.9</v>
      </c>
      <c r="H40" s="18"/>
      <c r="I40" s="27" t="s">
        <v>14</v>
      </c>
    </row>
    <row r="41" spans="1:9" s="25" customFormat="1" ht="24" customHeight="1">
      <c r="A41" s="27">
        <v>37</v>
      </c>
      <c r="B41" s="30">
        <v>43739</v>
      </c>
      <c r="C41" s="30">
        <v>43745</v>
      </c>
      <c r="D41" s="27" t="s">
        <v>167</v>
      </c>
      <c r="E41" s="27" t="s">
        <v>20</v>
      </c>
      <c r="F41" s="27" t="s">
        <v>168</v>
      </c>
      <c r="G41" s="35">
        <v>0</v>
      </c>
      <c r="H41" s="18"/>
      <c r="I41" s="19" t="s">
        <v>166</v>
      </c>
    </row>
    <row r="42" spans="1:9" s="25" customFormat="1" ht="24" customHeight="1">
      <c r="A42" s="27">
        <v>38</v>
      </c>
      <c r="B42" s="30">
        <v>43749</v>
      </c>
      <c r="C42" s="30">
        <v>43755</v>
      </c>
      <c r="D42" s="27" t="s">
        <v>7</v>
      </c>
      <c r="E42" s="27" t="s">
        <v>169</v>
      </c>
      <c r="F42" s="27" t="s">
        <v>20</v>
      </c>
      <c r="G42" s="35">
        <v>1820</v>
      </c>
      <c r="H42" s="18"/>
      <c r="I42" s="27" t="s">
        <v>14</v>
      </c>
    </row>
    <row r="43" spans="1:9" s="25" customFormat="1" ht="24" customHeight="1">
      <c r="A43" s="27">
        <v>39</v>
      </c>
      <c r="B43" s="30">
        <v>43745</v>
      </c>
      <c r="C43" s="30">
        <v>43754</v>
      </c>
      <c r="D43" s="27" t="s">
        <v>7</v>
      </c>
      <c r="E43" s="27" t="s">
        <v>170</v>
      </c>
      <c r="F43" s="27" t="s">
        <v>171</v>
      </c>
      <c r="G43" s="35">
        <v>1164.84</v>
      </c>
      <c r="H43" s="18"/>
      <c r="I43" s="27" t="s">
        <v>14</v>
      </c>
    </row>
    <row r="44" spans="1:9" s="25" customFormat="1" ht="24" customHeight="1">
      <c r="A44" s="27">
        <v>40</v>
      </c>
      <c r="B44" s="30">
        <v>43678</v>
      </c>
      <c r="C44" s="30">
        <v>43767</v>
      </c>
      <c r="D44" s="27" t="s">
        <v>10</v>
      </c>
      <c r="E44" s="27" t="s">
        <v>172</v>
      </c>
      <c r="F44" s="27" t="s">
        <v>19</v>
      </c>
      <c r="G44" s="35">
        <v>854.6</v>
      </c>
      <c r="H44" s="18"/>
      <c r="I44" s="27" t="s">
        <v>14</v>
      </c>
    </row>
    <row r="45" spans="1:9" s="25" customFormat="1" ht="24" customHeight="1">
      <c r="A45" s="27">
        <v>41</v>
      </c>
      <c r="B45" s="30">
        <v>43765</v>
      </c>
      <c r="C45" s="30">
        <v>43775</v>
      </c>
      <c r="D45" s="27" t="s">
        <v>7</v>
      </c>
      <c r="E45" s="27" t="s">
        <v>170</v>
      </c>
      <c r="F45" s="27" t="s">
        <v>173</v>
      </c>
      <c r="G45" s="35">
        <v>639.5</v>
      </c>
      <c r="H45" s="18"/>
      <c r="I45" s="27" t="s">
        <v>14</v>
      </c>
    </row>
    <row r="46" spans="7:12" ht="24.75" customHeight="1">
      <c r="G46" s="23">
        <f>SUM(G5:G45)</f>
        <v>260679.82655999996</v>
      </c>
      <c r="H46" s="12">
        <f>SUM(H5:H9)</f>
        <v>6500</v>
      </c>
      <c r="I46" s="13">
        <f>G46+H46</f>
        <v>267179.82655999996</v>
      </c>
      <c r="L46" s="36"/>
    </row>
    <row r="48" spans="1:9" ht="21" customHeight="1">
      <c r="A48" s="42" t="s">
        <v>35</v>
      </c>
      <c r="B48" s="42"/>
      <c r="C48" s="42"/>
      <c r="D48" s="42"/>
      <c r="E48" s="42"/>
      <c r="F48" s="42"/>
      <c r="G48" s="42"/>
      <c r="H48" s="42"/>
      <c r="I48" s="42"/>
    </row>
    <row r="49" spans="1:9" ht="42">
      <c r="A49" s="2" t="s">
        <v>0</v>
      </c>
      <c r="B49" s="2" t="s">
        <v>1</v>
      </c>
      <c r="C49" s="2" t="s">
        <v>17</v>
      </c>
      <c r="D49" s="2" t="s">
        <v>2</v>
      </c>
      <c r="E49" s="2" t="s">
        <v>3</v>
      </c>
      <c r="F49" s="29" t="s">
        <v>4</v>
      </c>
      <c r="G49" s="9" t="s">
        <v>5</v>
      </c>
      <c r="H49" s="9" t="s">
        <v>6</v>
      </c>
      <c r="I49" s="10" t="s">
        <v>77</v>
      </c>
    </row>
    <row r="50" spans="1:9" s="25" customFormat="1" ht="24.75" customHeight="1">
      <c r="A50" s="27">
        <v>1</v>
      </c>
      <c r="B50" s="14">
        <v>43793</v>
      </c>
      <c r="C50" s="14">
        <v>43794</v>
      </c>
      <c r="D50" s="20" t="s">
        <v>36</v>
      </c>
      <c r="E50" s="15" t="s">
        <v>39</v>
      </c>
      <c r="F50" s="20" t="s">
        <v>63</v>
      </c>
      <c r="G50" s="35">
        <v>0</v>
      </c>
      <c r="H50" s="6"/>
      <c r="I50" s="27" t="s">
        <v>15</v>
      </c>
    </row>
    <row r="51" spans="1:9" s="25" customFormat="1" ht="24.75" customHeight="1">
      <c r="A51" s="27">
        <v>2</v>
      </c>
      <c r="B51" s="14">
        <v>43818</v>
      </c>
      <c r="C51" s="14">
        <v>43819</v>
      </c>
      <c r="D51" s="17" t="s">
        <v>7</v>
      </c>
      <c r="E51" s="28" t="s">
        <v>40</v>
      </c>
      <c r="F51" s="27" t="s">
        <v>64</v>
      </c>
      <c r="G51" s="40">
        <v>6545.4</v>
      </c>
      <c r="H51" s="6"/>
      <c r="I51" s="27" t="s">
        <v>14</v>
      </c>
    </row>
    <row r="52" spans="1:9" s="25" customFormat="1" ht="24.75" customHeight="1">
      <c r="A52" s="27">
        <v>3</v>
      </c>
      <c r="B52" s="14">
        <v>43815</v>
      </c>
      <c r="C52" s="14">
        <v>43819</v>
      </c>
      <c r="D52" s="17" t="s">
        <v>7</v>
      </c>
      <c r="E52" s="15" t="s">
        <v>41</v>
      </c>
      <c r="F52" s="20" t="s">
        <v>13</v>
      </c>
      <c r="G52" s="40">
        <v>3817</v>
      </c>
      <c r="H52" s="6"/>
      <c r="I52" s="27" t="s">
        <v>14</v>
      </c>
    </row>
    <row r="53" spans="1:9" s="25" customFormat="1" ht="24.75" customHeight="1">
      <c r="A53" s="27">
        <v>4</v>
      </c>
      <c r="B53" s="14">
        <v>43822</v>
      </c>
      <c r="C53" s="14">
        <v>43837</v>
      </c>
      <c r="D53" s="17" t="s">
        <v>7</v>
      </c>
      <c r="E53" s="15" t="s">
        <v>42</v>
      </c>
      <c r="F53" s="20" t="s">
        <v>65</v>
      </c>
      <c r="G53" s="40">
        <v>8213.02</v>
      </c>
      <c r="H53" s="6"/>
      <c r="I53" s="27" t="s">
        <v>14</v>
      </c>
    </row>
    <row r="54" spans="1:9" s="25" customFormat="1" ht="24.75" customHeight="1">
      <c r="A54" s="27">
        <v>5</v>
      </c>
      <c r="B54" s="14">
        <v>43829</v>
      </c>
      <c r="C54" s="14">
        <v>43838</v>
      </c>
      <c r="D54" s="17" t="s">
        <v>10</v>
      </c>
      <c r="E54" s="15" t="s">
        <v>43</v>
      </c>
      <c r="F54" s="20" t="s">
        <v>66</v>
      </c>
      <c r="G54" s="40">
        <v>925.24</v>
      </c>
      <c r="H54" s="6"/>
      <c r="I54" s="27" t="s">
        <v>14</v>
      </c>
    </row>
    <row r="55" spans="1:9" s="25" customFormat="1" ht="24.75" customHeight="1">
      <c r="A55" s="27">
        <v>6</v>
      </c>
      <c r="B55" s="14">
        <v>43482</v>
      </c>
      <c r="C55" s="14">
        <v>43854</v>
      </c>
      <c r="D55" s="17" t="s">
        <v>37</v>
      </c>
      <c r="E55" s="15" t="s">
        <v>44</v>
      </c>
      <c r="F55" s="20" t="s">
        <v>64</v>
      </c>
      <c r="G55" s="40">
        <v>2431.32</v>
      </c>
      <c r="H55" s="6"/>
      <c r="I55" s="27" t="s">
        <v>14</v>
      </c>
    </row>
    <row r="56" spans="1:9" s="25" customFormat="1" ht="24.75" customHeight="1">
      <c r="A56" s="27">
        <v>7</v>
      </c>
      <c r="B56" s="14">
        <v>43869</v>
      </c>
      <c r="C56" s="14">
        <v>43872</v>
      </c>
      <c r="D56" s="17" t="s">
        <v>7</v>
      </c>
      <c r="E56" s="15" t="s">
        <v>45</v>
      </c>
      <c r="F56" s="20" t="s">
        <v>67</v>
      </c>
      <c r="G56" s="40">
        <v>4208.85</v>
      </c>
      <c r="H56" s="6"/>
      <c r="I56" s="27" t="s">
        <v>14</v>
      </c>
    </row>
    <row r="57" spans="1:9" s="25" customFormat="1" ht="24.75" customHeight="1">
      <c r="A57" s="27">
        <v>8</v>
      </c>
      <c r="B57" s="14">
        <v>43893</v>
      </c>
      <c r="C57" s="14">
        <v>43903</v>
      </c>
      <c r="D57" s="17" t="s">
        <v>7</v>
      </c>
      <c r="E57" s="15" t="s">
        <v>46</v>
      </c>
      <c r="F57" s="20" t="s">
        <v>68</v>
      </c>
      <c r="G57" s="35">
        <v>0</v>
      </c>
      <c r="H57" s="6"/>
      <c r="I57" s="27" t="s">
        <v>25</v>
      </c>
    </row>
    <row r="58" spans="1:9" s="25" customFormat="1" ht="24.75" customHeight="1">
      <c r="A58" s="27">
        <v>9</v>
      </c>
      <c r="B58" s="14">
        <v>43931</v>
      </c>
      <c r="C58" s="14">
        <v>43942</v>
      </c>
      <c r="D58" s="17" t="s">
        <v>10</v>
      </c>
      <c r="E58" s="15" t="s">
        <v>47</v>
      </c>
      <c r="F58" s="20" t="s">
        <v>69</v>
      </c>
      <c r="G58" s="40">
        <v>802.09</v>
      </c>
      <c r="H58" s="6"/>
      <c r="I58" s="27" t="s">
        <v>14</v>
      </c>
    </row>
    <row r="59" spans="1:9" s="25" customFormat="1" ht="24.75" customHeight="1">
      <c r="A59" s="27">
        <v>10</v>
      </c>
      <c r="B59" s="14">
        <v>43958</v>
      </c>
      <c r="C59" s="14">
        <v>43973</v>
      </c>
      <c r="D59" s="17" t="s">
        <v>7</v>
      </c>
      <c r="E59" s="15" t="s">
        <v>48</v>
      </c>
      <c r="F59" s="20" t="s">
        <v>64</v>
      </c>
      <c r="G59" s="40">
        <v>3451.21</v>
      </c>
      <c r="H59" s="6"/>
      <c r="I59" s="27" t="s">
        <v>14</v>
      </c>
    </row>
    <row r="60" spans="1:9" s="25" customFormat="1" ht="24.75" customHeight="1">
      <c r="A60" s="27">
        <v>11</v>
      </c>
      <c r="B60" s="14">
        <v>43991</v>
      </c>
      <c r="C60" s="14">
        <v>43994</v>
      </c>
      <c r="D60" s="17" t="s">
        <v>37</v>
      </c>
      <c r="E60" s="15" t="s">
        <v>49</v>
      </c>
      <c r="F60" s="20" t="s">
        <v>64</v>
      </c>
      <c r="G60" s="40">
        <v>1605.69</v>
      </c>
      <c r="H60" s="6"/>
      <c r="I60" s="27" t="s">
        <v>14</v>
      </c>
    </row>
    <row r="61" spans="1:9" s="25" customFormat="1" ht="24.75" customHeight="1">
      <c r="A61" s="27">
        <v>12</v>
      </c>
      <c r="B61" s="14">
        <v>43997</v>
      </c>
      <c r="C61" s="14">
        <v>44000</v>
      </c>
      <c r="D61" s="17" t="s">
        <v>7</v>
      </c>
      <c r="E61" s="15" t="s">
        <v>50</v>
      </c>
      <c r="F61" s="20" t="s">
        <v>70</v>
      </c>
      <c r="G61" s="40">
        <v>483.32</v>
      </c>
      <c r="H61" s="6"/>
      <c r="I61" s="27" t="s">
        <v>14</v>
      </c>
    </row>
    <row r="62" spans="1:9" s="25" customFormat="1" ht="24.75" customHeight="1">
      <c r="A62" s="27">
        <v>13</v>
      </c>
      <c r="B62" s="14">
        <v>44008</v>
      </c>
      <c r="C62" s="14">
        <v>44012</v>
      </c>
      <c r="D62" s="17" t="s">
        <v>7</v>
      </c>
      <c r="E62" s="15" t="s">
        <v>51</v>
      </c>
      <c r="F62" s="20" t="s">
        <v>16</v>
      </c>
      <c r="G62" s="35">
        <v>0</v>
      </c>
      <c r="H62" s="6"/>
      <c r="I62" s="27" t="s">
        <v>15</v>
      </c>
    </row>
    <row r="63" spans="1:9" s="25" customFormat="1" ht="24.75" customHeight="1">
      <c r="A63" s="27">
        <v>14</v>
      </c>
      <c r="B63" s="14">
        <v>44007</v>
      </c>
      <c r="C63" s="14">
        <v>44012</v>
      </c>
      <c r="D63" s="17" t="s">
        <v>10</v>
      </c>
      <c r="E63" s="15" t="s">
        <v>52</v>
      </c>
      <c r="F63" s="20" t="s">
        <v>69</v>
      </c>
      <c r="G63" s="40">
        <v>145.13</v>
      </c>
      <c r="H63" s="6"/>
      <c r="I63" s="27" t="s">
        <v>14</v>
      </c>
    </row>
    <row r="64" spans="1:9" s="25" customFormat="1" ht="24.75" customHeight="1">
      <c r="A64" s="27">
        <v>15</v>
      </c>
      <c r="B64" s="14">
        <v>44008</v>
      </c>
      <c r="C64" s="14">
        <v>44011</v>
      </c>
      <c r="D64" s="20" t="s">
        <v>10</v>
      </c>
      <c r="E64" s="15" t="s">
        <v>53</v>
      </c>
      <c r="F64" s="20" t="s">
        <v>69</v>
      </c>
      <c r="G64" s="35">
        <v>0</v>
      </c>
      <c r="H64" s="6"/>
      <c r="I64" s="27" t="s">
        <v>15</v>
      </c>
    </row>
    <row r="65" spans="1:9" s="25" customFormat="1" ht="24.75" customHeight="1">
      <c r="A65" s="27">
        <v>16</v>
      </c>
      <c r="B65" s="14">
        <v>44011</v>
      </c>
      <c r="C65" s="14">
        <v>44018</v>
      </c>
      <c r="D65" s="17" t="s">
        <v>7</v>
      </c>
      <c r="E65" s="28" t="s">
        <v>54</v>
      </c>
      <c r="F65" s="20" t="s">
        <v>71</v>
      </c>
      <c r="G65" s="40">
        <v>37988.25</v>
      </c>
      <c r="H65" s="6"/>
      <c r="I65" s="27" t="s">
        <v>14</v>
      </c>
    </row>
    <row r="66" spans="1:9" s="25" customFormat="1" ht="24.75" customHeight="1">
      <c r="A66" s="27">
        <v>17</v>
      </c>
      <c r="B66" s="14">
        <v>44021</v>
      </c>
      <c r="C66" s="14">
        <v>44028</v>
      </c>
      <c r="D66" s="17" t="s">
        <v>7</v>
      </c>
      <c r="E66" s="15" t="s">
        <v>44</v>
      </c>
      <c r="F66" s="20" t="s">
        <v>72</v>
      </c>
      <c r="G66" s="40">
        <v>2380.21</v>
      </c>
      <c r="H66" s="6"/>
      <c r="I66" s="27" t="s">
        <v>14</v>
      </c>
    </row>
    <row r="67" spans="1:9" s="25" customFormat="1" ht="24.75" customHeight="1">
      <c r="A67" s="27">
        <v>18</v>
      </c>
      <c r="B67" s="14">
        <v>44041</v>
      </c>
      <c r="C67" s="14">
        <v>44047</v>
      </c>
      <c r="D67" s="17" t="s">
        <v>7</v>
      </c>
      <c r="E67" s="15" t="s">
        <v>55</v>
      </c>
      <c r="F67" s="20" t="s">
        <v>72</v>
      </c>
      <c r="G67" s="40">
        <v>2645.04</v>
      </c>
      <c r="H67" s="6"/>
      <c r="I67" s="27" t="s">
        <v>14</v>
      </c>
    </row>
    <row r="68" spans="1:9" s="25" customFormat="1" ht="24.75" customHeight="1">
      <c r="A68" s="27">
        <v>19</v>
      </c>
      <c r="B68" s="14">
        <v>44057</v>
      </c>
      <c r="C68" s="14">
        <v>44060</v>
      </c>
      <c r="D68" s="17" t="s">
        <v>10</v>
      </c>
      <c r="E68" s="15" t="s">
        <v>56</v>
      </c>
      <c r="F68" s="20" t="s">
        <v>66</v>
      </c>
      <c r="G68" s="40">
        <v>1203.69</v>
      </c>
      <c r="H68" s="6"/>
      <c r="I68" s="27" t="s">
        <v>14</v>
      </c>
    </row>
    <row r="69" spans="1:9" s="25" customFormat="1" ht="24.75" customHeight="1">
      <c r="A69" s="27">
        <v>20</v>
      </c>
      <c r="B69" s="14">
        <v>44073</v>
      </c>
      <c r="C69" s="14">
        <v>44092</v>
      </c>
      <c r="D69" s="17" t="s">
        <v>7</v>
      </c>
      <c r="E69" s="15" t="s">
        <v>57</v>
      </c>
      <c r="F69" s="20" t="s">
        <v>72</v>
      </c>
      <c r="G69" s="40">
        <v>1347.88</v>
      </c>
      <c r="H69" s="6"/>
      <c r="I69" s="27" t="s">
        <v>14</v>
      </c>
    </row>
    <row r="70" spans="1:9" s="25" customFormat="1" ht="24.75" customHeight="1">
      <c r="A70" s="27">
        <v>21</v>
      </c>
      <c r="B70" s="14">
        <v>44073</v>
      </c>
      <c r="C70" s="14">
        <v>44082</v>
      </c>
      <c r="D70" s="17" t="s">
        <v>7</v>
      </c>
      <c r="E70" s="15" t="s">
        <v>58</v>
      </c>
      <c r="F70" s="20" t="s">
        <v>73</v>
      </c>
      <c r="G70" s="40">
        <v>1078.55</v>
      </c>
      <c r="H70" s="6"/>
      <c r="I70" s="27" t="s">
        <v>14</v>
      </c>
    </row>
    <row r="71" spans="1:9" s="25" customFormat="1" ht="24.75" customHeight="1">
      <c r="A71" s="27">
        <v>22</v>
      </c>
      <c r="B71" s="14">
        <v>44095</v>
      </c>
      <c r="C71" s="14">
        <v>44095</v>
      </c>
      <c r="D71" s="17" t="s">
        <v>7</v>
      </c>
      <c r="E71" s="15" t="s">
        <v>59</v>
      </c>
      <c r="F71" s="20" t="s">
        <v>74</v>
      </c>
      <c r="G71" s="35">
        <v>0</v>
      </c>
      <c r="H71" s="6"/>
      <c r="I71" s="27" t="s">
        <v>25</v>
      </c>
    </row>
    <row r="72" spans="1:9" s="25" customFormat="1" ht="24.75" customHeight="1">
      <c r="A72" s="27">
        <v>23</v>
      </c>
      <c r="B72" s="14">
        <v>44099</v>
      </c>
      <c r="C72" s="14">
        <v>44106</v>
      </c>
      <c r="D72" s="17" t="s">
        <v>38</v>
      </c>
      <c r="E72" s="15" t="s">
        <v>60</v>
      </c>
      <c r="F72" s="27" t="s">
        <v>75</v>
      </c>
      <c r="G72" s="40">
        <v>32253.39</v>
      </c>
      <c r="H72" s="6"/>
      <c r="I72" s="27" t="s">
        <v>14</v>
      </c>
    </row>
    <row r="73" spans="1:9" s="25" customFormat="1" ht="24.75" customHeight="1">
      <c r="A73" s="27">
        <v>24</v>
      </c>
      <c r="B73" s="14">
        <v>44125</v>
      </c>
      <c r="C73" s="14">
        <v>44131</v>
      </c>
      <c r="D73" s="17" t="s">
        <v>7</v>
      </c>
      <c r="E73" s="15" t="s">
        <v>61</v>
      </c>
      <c r="F73" s="20" t="s">
        <v>76</v>
      </c>
      <c r="G73" s="40">
        <v>2198.44</v>
      </c>
      <c r="H73" s="6"/>
      <c r="I73" s="27" t="s">
        <v>14</v>
      </c>
    </row>
    <row r="74" spans="1:9" s="25" customFormat="1" ht="24.75" customHeight="1">
      <c r="A74" s="27">
        <v>25</v>
      </c>
      <c r="B74" s="14">
        <v>44103</v>
      </c>
      <c r="C74" s="14">
        <v>44144</v>
      </c>
      <c r="D74" s="17" t="s">
        <v>10</v>
      </c>
      <c r="E74" s="15" t="s">
        <v>62</v>
      </c>
      <c r="F74" s="20" t="s">
        <v>66</v>
      </c>
      <c r="G74" s="40">
        <v>993.7</v>
      </c>
      <c r="H74" s="6"/>
      <c r="I74" s="27" t="s">
        <v>14</v>
      </c>
    </row>
    <row r="75" spans="1:12" s="25" customFormat="1" ht="24.75" customHeight="1">
      <c r="A75" s="26"/>
      <c r="D75" s="26"/>
      <c r="F75" s="26"/>
      <c r="G75" s="12">
        <f>SUM(G50:G74)</f>
        <v>114717.42000000001</v>
      </c>
      <c r="H75" s="12">
        <f>SUM(H50:H74)</f>
        <v>0</v>
      </c>
      <c r="I75" s="12">
        <f>SUM(G75:H75)</f>
        <v>114717.42000000001</v>
      </c>
      <c r="L75" s="37"/>
    </row>
    <row r="78" spans="1:9" ht="22.5" customHeight="1">
      <c r="A78" s="42" t="s">
        <v>78</v>
      </c>
      <c r="B78" s="42"/>
      <c r="C78" s="42"/>
      <c r="D78" s="42"/>
      <c r="E78" s="42"/>
      <c r="F78" s="42"/>
      <c r="G78" s="42"/>
      <c r="H78" s="42"/>
      <c r="I78" s="42"/>
    </row>
    <row r="79" spans="1:9" ht="49.5" customHeight="1">
      <c r="A79" s="2" t="s">
        <v>0</v>
      </c>
      <c r="B79" s="2" t="s">
        <v>1</v>
      </c>
      <c r="C79" s="2" t="s">
        <v>17</v>
      </c>
      <c r="D79" s="2" t="s">
        <v>2</v>
      </c>
      <c r="E79" s="2" t="s">
        <v>3</v>
      </c>
      <c r="F79" s="29" t="s">
        <v>4</v>
      </c>
      <c r="G79" s="9" t="s">
        <v>5</v>
      </c>
      <c r="H79" s="9" t="s">
        <v>6</v>
      </c>
      <c r="I79" s="10" t="s">
        <v>77</v>
      </c>
    </row>
    <row r="80" spans="1:9" s="25" customFormat="1" ht="24.75" customHeight="1">
      <c r="A80" s="15">
        <v>1</v>
      </c>
      <c r="B80" s="14">
        <v>44140</v>
      </c>
      <c r="C80" s="14">
        <v>44151</v>
      </c>
      <c r="D80" s="17" t="s">
        <v>7</v>
      </c>
      <c r="E80" s="15" t="s">
        <v>79</v>
      </c>
      <c r="F80" s="20" t="s">
        <v>80</v>
      </c>
      <c r="G80" s="16">
        <v>46919.64</v>
      </c>
      <c r="H80" s="16">
        <v>43000</v>
      </c>
      <c r="I80" s="27" t="s">
        <v>25</v>
      </c>
    </row>
    <row r="81" spans="1:9" s="25" customFormat="1" ht="24.75" customHeight="1">
      <c r="A81" s="15">
        <v>2</v>
      </c>
      <c r="B81" s="32" t="s">
        <v>81</v>
      </c>
      <c r="C81" s="14">
        <v>44152</v>
      </c>
      <c r="D81" s="17" t="s">
        <v>7</v>
      </c>
      <c r="E81" s="15" t="s">
        <v>82</v>
      </c>
      <c r="F81" s="20" t="s">
        <v>83</v>
      </c>
      <c r="G81" s="16">
        <v>6104.11</v>
      </c>
      <c r="H81" s="16"/>
      <c r="I81" s="27" t="s">
        <v>14</v>
      </c>
    </row>
    <row r="82" spans="1:9" s="25" customFormat="1" ht="33" customHeight="1">
      <c r="A82" s="15">
        <v>3</v>
      </c>
      <c r="B82" s="14">
        <v>44147</v>
      </c>
      <c r="C82" s="14">
        <v>44152</v>
      </c>
      <c r="D82" s="17" t="s">
        <v>7</v>
      </c>
      <c r="E82" s="28" t="s">
        <v>84</v>
      </c>
      <c r="F82" s="20" t="s">
        <v>73</v>
      </c>
      <c r="G82" s="8">
        <v>0</v>
      </c>
      <c r="H82" s="16"/>
      <c r="I82" s="27" t="s">
        <v>25</v>
      </c>
    </row>
    <row r="83" spans="1:9" s="25" customFormat="1" ht="24.75" customHeight="1">
      <c r="A83" s="15">
        <v>4</v>
      </c>
      <c r="B83" s="14">
        <v>44153</v>
      </c>
      <c r="C83" s="14">
        <v>44155</v>
      </c>
      <c r="D83" s="17" t="s">
        <v>7</v>
      </c>
      <c r="E83" s="15" t="s">
        <v>85</v>
      </c>
      <c r="F83" s="20" t="s">
        <v>86</v>
      </c>
      <c r="G83" s="8">
        <v>0</v>
      </c>
      <c r="H83" s="16"/>
      <c r="I83" s="27" t="s">
        <v>25</v>
      </c>
    </row>
    <row r="84" spans="1:9" s="25" customFormat="1" ht="24.75" customHeight="1">
      <c r="A84" s="15">
        <v>5</v>
      </c>
      <c r="B84" s="14">
        <v>44158</v>
      </c>
      <c r="C84" s="14">
        <v>44163</v>
      </c>
      <c r="D84" s="17" t="s">
        <v>7</v>
      </c>
      <c r="E84" s="15" t="s">
        <v>87</v>
      </c>
      <c r="F84" s="20" t="s">
        <v>64</v>
      </c>
      <c r="G84" s="16">
        <v>1544.42</v>
      </c>
      <c r="H84" s="16"/>
      <c r="I84" s="27" t="s">
        <v>14</v>
      </c>
    </row>
    <row r="85" spans="1:9" s="25" customFormat="1" ht="24.75" customHeight="1">
      <c r="A85" s="15">
        <v>6</v>
      </c>
      <c r="B85" s="14">
        <v>44153</v>
      </c>
      <c r="C85" s="14">
        <v>44162</v>
      </c>
      <c r="D85" s="17" t="s">
        <v>37</v>
      </c>
      <c r="E85" s="15" t="s">
        <v>88</v>
      </c>
      <c r="F85" s="20" t="s">
        <v>64</v>
      </c>
      <c r="G85" s="16">
        <v>2911</v>
      </c>
      <c r="H85" s="16"/>
      <c r="I85" s="27" t="s">
        <v>14</v>
      </c>
    </row>
    <row r="86" spans="1:9" s="25" customFormat="1" ht="24.75" customHeight="1">
      <c r="A86" s="15">
        <v>7</v>
      </c>
      <c r="B86" s="14">
        <v>44153</v>
      </c>
      <c r="C86" s="14">
        <v>44169</v>
      </c>
      <c r="D86" s="17" t="s">
        <v>36</v>
      </c>
      <c r="E86" s="15" t="s">
        <v>89</v>
      </c>
      <c r="F86" s="20" t="s">
        <v>86</v>
      </c>
      <c r="G86" s="8">
        <v>0</v>
      </c>
      <c r="H86" s="16"/>
      <c r="I86" s="27" t="s">
        <v>15</v>
      </c>
    </row>
    <row r="87" spans="1:9" s="25" customFormat="1" ht="24.75" customHeight="1">
      <c r="A87" s="15">
        <v>8</v>
      </c>
      <c r="B87" s="14">
        <v>44169</v>
      </c>
      <c r="C87" s="14">
        <v>44173</v>
      </c>
      <c r="D87" s="17" t="s">
        <v>7</v>
      </c>
      <c r="E87" s="28" t="s">
        <v>90</v>
      </c>
      <c r="F87" s="20" t="s">
        <v>70</v>
      </c>
      <c r="G87" s="8">
        <v>0</v>
      </c>
      <c r="H87" s="16"/>
      <c r="I87" s="27" t="s">
        <v>25</v>
      </c>
    </row>
    <row r="88" spans="1:9" s="25" customFormat="1" ht="24.75" customHeight="1">
      <c r="A88" s="15">
        <v>9</v>
      </c>
      <c r="B88" s="33">
        <v>44136</v>
      </c>
      <c r="C88" s="14">
        <v>44179</v>
      </c>
      <c r="D88" s="17" t="s">
        <v>7</v>
      </c>
      <c r="E88" s="15" t="s">
        <v>91</v>
      </c>
      <c r="F88" s="20" t="s">
        <v>92</v>
      </c>
      <c r="G88" s="8">
        <v>0</v>
      </c>
      <c r="H88" s="16"/>
      <c r="I88" s="27" t="s">
        <v>25</v>
      </c>
    </row>
    <row r="89" spans="1:9" s="25" customFormat="1" ht="24.75" customHeight="1">
      <c r="A89" s="15">
        <v>10</v>
      </c>
      <c r="B89" s="33">
        <v>44136</v>
      </c>
      <c r="C89" s="14">
        <v>44180</v>
      </c>
      <c r="D89" s="17" t="s">
        <v>7</v>
      </c>
      <c r="E89" s="15" t="s">
        <v>93</v>
      </c>
      <c r="F89" s="20" t="s">
        <v>92</v>
      </c>
      <c r="G89" s="8">
        <v>0</v>
      </c>
      <c r="H89" s="16"/>
      <c r="I89" s="27" t="s">
        <v>25</v>
      </c>
    </row>
    <row r="90" spans="1:9" s="25" customFormat="1" ht="24.75" customHeight="1">
      <c r="A90" s="15">
        <v>11</v>
      </c>
      <c r="B90" s="14">
        <v>44180</v>
      </c>
      <c r="C90" s="14">
        <v>44181</v>
      </c>
      <c r="D90" s="20" t="s">
        <v>7</v>
      </c>
      <c r="E90" s="15" t="s">
        <v>45</v>
      </c>
      <c r="F90" s="20" t="s">
        <v>94</v>
      </c>
      <c r="G90" s="8">
        <v>0</v>
      </c>
      <c r="H90" s="16"/>
      <c r="I90" s="27" t="s">
        <v>25</v>
      </c>
    </row>
    <row r="91" spans="1:9" s="25" customFormat="1" ht="24.75" customHeight="1">
      <c r="A91" s="15">
        <v>12</v>
      </c>
      <c r="B91" s="14">
        <v>44179</v>
      </c>
      <c r="C91" s="14">
        <v>44188</v>
      </c>
      <c r="D91" s="17" t="s">
        <v>7</v>
      </c>
      <c r="E91" s="15" t="s">
        <v>95</v>
      </c>
      <c r="F91" s="20" t="s">
        <v>70</v>
      </c>
      <c r="G91" s="8">
        <v>0</v>
      </c>
      <c r="H91" s="16"/>
      <c r="I91" s="27" t="s">
        <v>25</v>
      </c>
    </row>
    <row r="92" spans="1:9" s="25" customFormat="1" ht="24.75" customHeight="1">
      <c r="A92" s="15">
        <v>13</v>
      </c>
      <c r="B92" s="14">
        <v>44183</v>
      </c>
      <c r="C92" s="14">
        <v>44209</v>
      </c>
      <c r="D92" s="17" t="s">
        <v>10</v>
      </c>
      <c r="E92" s="15" t="s">
        <v>96</v>
      </c>
      <c r="F92" s="20" t="s">
        <v>66</v>
      </c>
      <c r="G92" s="16">
        <v>1244.07</v>
      </c>
      <c r="H92" s="16"/>
      <c r="I92" s="27" t="s">
        <v>14</v>
      </c>
    </row>
    <row r="93" spans="1:9" s="25" customFormat="1" ht="24.75" customHeight="1">
      <c r="A93" s="15">
        <v>14</v>
      </c>
      <c r="B93" s="14">
        <v>44207</v>
      </c>
      <c r="C93" s="14">
        <v>44210</v>
      </c>
      <c r="D93" s="17" t="s">
        <v>7</v>
      </c>
      <c r="E93" s="15" t="s">
        <v>97</v>
      </c>
      <c r="F93" s="20" t="s">
        <v>98</v>
      </c>
      <c r="G93" s="8">
        <v>431.52</v>
      </c>
      <c r="H93" s="16"/>
      <c r="I93" s="27" t="s">
        <v>14</v>
      </c>
    </row>
    <row r="94" spans="1:9" s="25" customFormat="1" ht="24.75" customHeight="1">
      <c r="A94" s="15">
        <v>15</v>
      </c>
      <c r="B94" s="14">
        <v>44236</v>
      </c>
      <c r="C94" s="14">
        <v>44237</v>
      </c>
      <c r="D94" s="17" t="s">
        <v>7</v>
      </c>
      <c r="E94" s="15" t="s">
        <v>99</v>
      </c>
      <c r="F94" s="20" t="s">
        <v>100</v>
      </c>
      <c r="G94" s="16">
        <v>7602</v>
      </c>
      <c r="H94" s="16">
        <v>7518</v>
      </c>
      <c r="I94" s="27" t="s">
        <v>14</v>
      </c>
    </row>
    <row r="95" spans="1:9" s="25" customFormat="1" ht="24.75" customHeight="1">
      <c r="A95" s="15">
        <v>16</v>
      </c>
      <c r="B95" s="14">
        <v>44239</v>
      </c>
      <c r="C95" s="14">
        <v>44242</v>
      </c>
      <c r="D95" s="17" t="s">
        <v>7</v>
      </c>
      <c r="E95" s="15" t="s">
        <v>101</v>
      </c>
      <c r="F95" s="20" t="s">
        <v>102</v>
      </c>
      <c r="G95" s="16">
        <v>550</v>
      </c>
      <c r="H95" s="16"/>
      <c r="I95" s="27" t="s">
        <v>14</v>
      </c>
    </row>
    <row r="96" spans="1:9" s="25" customFormat="1" ht="24.75" customHeight="1">
      <c r="A96" s="15">
        <v>17</v>
      </c>
      <c r="B96" s="14">
        <v>44229</v>
      </c>
      <c r="C96" s="14">
        <v>44243</v>
      </c>
      <c r="D96" s="17" t="s">
        <v>7</v>
      </c>
      <c r="E96" s="15" t="s">
        <v>103</v>
      </c>
      <c r="F96" s="20" t="s">
        <v>104</v>
      </c>
      <c r="G96" s="16">
        <v>5320</v>
      </c>
      <c r="H96" s="16"/>
      <c r="I96" s="27" t="s">
        <v>25</v>
      </c>
    </row>
    <row r="97" spans="1:9" s="25" customFormat="1" ht="24.75" customHeight="1">
      <c r="A97" s="15">
        <v>18</v>
      </c>
      <c r="B97" s="14">
        <v>44242</v>
      </c>
      <c r="C97" s="14">
        <v>44253</v>
      </c>
      <c r="D97" s="17" t="s">
        <v>7</v>
      </c>
      <c r="E97" s="15" t="s">
        <v>105</v>
      </c>
      <c r="F97" s="20" t="s">
        <v>106</v>
      </c>
      <c r="G97" s="16">
        <v>1602</v>
      </c>
      <c r="H97" s="16">
        <v>14118</v>
      </c>
      <c r="I97" s="27" t="s">
        <v>11</v>
      </c>
    </row>
    <row r="98" spans="1:9" s="25" customFormat="1" ht="24.75" customHeight="1">
      <c r="A98" s="15">
        <v>19</v>
      </c>
      <c r="B98" s="14">
        <v>44258</v>
      </c>
      <c r="C98" s="14">
        <v>44268</v>
      </c>
      <c r="D98" s="17" t="s">
        <v>10</v>
      </c>
      <c r="E98" s="15" t="s">
        <v>107</v>
      </c>
      <c r="F98" s="20" t="s">
        <v>69</v>
      </c>
      <c r="G98" s="8">
        <v>1226.42</v>
      </c>
      <c r="H98" s="16"/>
      <c r="I98" s="27" t="s">
        <v>14</v>
      </c>
    </row>
    <row r="99" spans="1:9" s="25" customFormat="1" ht="24.75" customHeight="1">
      <c r="A99" s="15" t="s">
        <v>108</v>
      </c>
      <c r="B99" s="14">
        <v>44297</v>
      </c>
      <c r="C99" s="14">
        <v>44300</v>
      </c>
      <c r="D99" s="17" t="s">
        <v>36</v>
      </c>
      <c r="E99" s="15" t="s">
        <v>109</v>
      </c>
      <c r="F99" s="20" t="s">
        <v>110</v>
      </c>
      <c r="G99" s="8">
        <v>0</v>
      </c>
      <c r="H99" s="16">
        <v>1000</v>
      </c>
      <c r="I99" s="27" t="s">
        <v>25</v>
      </c>
    </row>
    <row r="100" spans="1:9" s="25" customFormat="1" ht="24.75" customHeight="1">
      <c r="A100" s="15" t="s">
        <v>111</v>
      </c>
      <c r="B100" s="14">
        <v>44297</v>
      </c>
      <c r="C100" s="14">
        <v>44300</v>
      </c>
      <c r="D100" s="17" t="s">
        <v>36</v>
      </c>
      <c r="E100" s="15" t="s">
        <v>112</v>
      </c>
      <c r="F100" s="20" t="s">
        <v>110</v>
      </c>
      <c r="G100" s="8">
        <v>0</v>
      </c>
      <c r="H100" s="16"/>
      <c r="I100" s="27" t="s">
        <v>25</v>
      </c>
    </row>
    <row r="101" spans="1:9" s="25" customFormat="1" ht="24.75" customHeight="1">
      <c r="A101" s="15">
        <v>21</v>
      </c>
      <c r="B101" s="14">
        <v>44282</v>
      </c>
      <c r="C101" s="14">
        <v>44302</v>
      </c>
      <c r="D101" s="17" t="s">
        <v>7</v>
      </c>
      <c r="E101" s="15" t="s">
        <v>113</v>
      </c>
      <c r="F101" s="20" t="s">
        <v>64</v>
      </c>
      <c r="G101" s="8">
        <v>0</v>
      </c>
      <c r="H101" s="16"/>
      <c r="I101" s="27" t="s">
        <v>25</v>
      </c>
    </row>
    <row r="102" spans="1:9" s="25" customFormat="1" ht="24.75" customHeight="1">
      <c r="A102" s="15">
        <v>22</v>
      </c>
      <c r="B102" s="14">
        <v>44302</v>
      </c>
      <c r="C102" s="14">
        <v>44306</v>
      </c>
      <c r="D102" s="17" t="s">
        <v>7</v>
      </c>
      <c r="E102" s="15" t="s">
        <v>114</v>
      </c>
      <c r="F102" s="20" t="s">
        <v>64</v>
      </c>
      <c r="G102" s="8">
        <v>0</v>
      </c>
      <c r="H102" s="16"/>
      <c r="I102" s="27" t="s">
        <v>25</v>
      </c>
    </row>
    <row r="103" spans="1:9" s="25" customFormat="1" ht="24.75" customHeight="1">
      <c r="A103" s="15">
        <v>23</v>
      </c>
      <c r="B103" s="14">
        <v>44327</v>
      </c>
      <c r="C103" s="14">
        <v>44329</v>
      </c>
      <c r="D103" s="17" t="s">
        <v>7</v>
      </c>
      <c r="E103" s="15" t="s">
        <v>129</v>
      </c>
      <c r="F103" s="27" t="s">
        <v>148</v>
      </c>
      <c r="G103" s="8">
        <v>0</v>
      </c>
      <c r="H103" s="16">
        <v>5096.96</v>
      </c>
      <c r="I103" s="27" t="s">
        <v>25</v>
      </c>
    </row>
    <row r="104" spans="1:9" s="25" customFormat="1" ht="24.75" customHeight="1">
      <c r="A104" s="15">
        <v>24</v>
      </c>
      <c r="B104" s="38" t="s">
        <v>174</v>
      </c>
      <c r="C104" s="14">
        <v>44356</v>
      </c>
      <c r="D104" s="17" t="s">
        <v>7</v>
      </c>
      <c r="E104" s="15" t="s">
        <v>175</v>
      </c>
      <c r="F104" s="27" t="s">
        <v>176</v>
      </c>
      <c r="G104" s="8">
        <v>0</v>
      </c>
      <c r="H104" s="16">
        <v>3197.18</v>
      </c>
      <c r="I104" s="27" t="s">
        <v>25</v>
      </c>
    </row>
    <row r="105" spans="1:9" s="25" customFormat="1" ht="24.75" customHeight="1">
      <c r="A105" s="15">
        <v>25</v>
      </c>
      <c r="B105" s="38" t="s">
        <v>179</v>
      </c>
      <c r="C105" s="14">
        <v>44370</v>
      </c>
      <c r="D105" s="17" t="s">
        <v>7</v>
      </c>
      <c r="E105" s="15" t="s">
        <v>177</v>
      </c>
      <c r="F105" s="27" t="s">
        <v>178</v>
      </c>
      <c r="G105" s="8">
        <v>1659</v>
      </c>
      <c r="H105" s="16"/>
      <c r="I105" s="27" t="s">
        <v>14</v>
      </c>
    </row>
    <row r="106" spans="1:9" s="25" customFormat="1" ht="24.75" customHeight="1">
      <c r="A106" s="15">
        <v>26</v>
      </c>
      <c r="B106" s="38" t="s">
        <v>180</v>
      </c>
      <c r="C106" s="14">
        <v>44390</v>
      </c>
      <c r="D106" s="17" t="s">
        <v>10</v>
      </c>
      <c r="E106" s="15" t="s">
        <v>181</v>
      </c>
      <c r="F106" s="27" t="s">
        <v>182</v>
      </c>
      <c r="G106" s="8">
        <v>0</v>
      </c>
      <c r="H106" s="39">
        <v>5700</v>
      </c>
      <c r="I106" s="19" t="s">
        <v>25</v>
      </c>
    </row>
    <row r="107" spans="1:9" s="25" customFormat="1" ht="24.75" customHeight="1">
      <c r="A107" s="15">
        <v>27</v>
      </c>
      <c r="B107" s="38" t="s">
        <v>183</v>
      </c>
      <c r="C107" s="14">
        <v>44396</v>
      </c>
      <c r="D107" s="17" t="s">
        <v>7</v>
      </c>
      <c r="E107" s="15" t="s">
        <v>184</v>
      </c>
      <c r="F107" s="27" t="s">
        <v>64</v>
      </c>
      <c r="G107" s="8">
        <v>0</v>
      </c>
      <c r="H107" s="16"/>
      <c r="I107" s="27" t="s">
        <v>25</v>
      </c>
    </row>
    <row r="108" spans="1:9" s="25" customFormat="1" ht="24.75" customHeight="1">
      <c r="A108" s="26"/>
      <c r="D108" s="26"/>
      <c r="F108" s="26"/>
      <c r="G108" s="12">
        <f>SUM(G80:G102)</f>
        <v>75455.18</v>
      </c>
      <c r="H108" s="34">
        <f>SUM(H80:H103)</f>
        <v>70732.96</v>
      </c>
      <c r="I108" s="12">
        <f>SUM(G108:H108)</f>
        <v>146188.14</v>
      </c>
    </row>
  </sheetData>
  <mergeCells count="3">
    <mergeCell ref="A48:I48"/>
    <mergeCell ref="A78:I78"/>
    <mergeCell ref="A3:I3"/>
  </mergeCells>
  <printOptions/>
  <pageMargins left="0.25" right="0.25" top="0.7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Przybylińska</dc:creator>
  <cp:keywords/>
  <dc:description/>
  <cp:lastModifiedBy>Edyta Witkowska</cp:lastModifiedBy>
  <cp:lastPrinted>2021-07-25T20:45:47Z</cp:lastPrinted>
  <dcterms:created xsi:type="dcterms:W3CDTF">2018-05-14T12:00:32Z</dcterms:created>
  <dcterms:modified xsi:type="dcterms:W3CDTF">2021-08-24T12:43:41Z</dcterms:modified>
  <cp:category/>
  <cp:version/>
  <cp:contentType/>
  <cp:contentStatus/>
</cp:coreProperties>
</file>