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5416" yWindow="65416" windowWidth="29040" windowHeight="15840" activeTab="0"/>
  </bookViews>
  <sheets>
    <sheet name="Arkusz1" sheetId="1" r:id="rId1"/>
  </sheets>
  <definedNames/>
  <calcPr calcId="152511"/>
  <extLst/>
</workbook>
</file>

<file path=xl/sharedStrings.xml><?xml version="1.0" encoding="utf-8"?>
<sst xmlns="http://schemas.openxmlformats.org/spreadsheetml/2006/main" count="197" uniqueCount="120">
  <si>
    <t>LP</t>
  </si>
  <si>
    <t>Cena jednostkowa
netto w zł</t>
  </si>
  <si>
    <t>Ilość</t>
  </si>
  <si>
    <t>szt.</t>
  </si>
  <si>
    <t>kg</t>
  </si>
  <si>
    <t xml:space="preserve">Wartosc netto w zł </t>
  </si>
  <si>
    <t xml:space="preserve">Wartość VAT w zł </t>
  </si>
  <si>
    <t>Wartość
 brutto  w zł</t>
  </si>
  <si>
    <t>VAT  %</t>
  </si>
  <si>
    <t>PODPIS(Y):</t>
  </si>
  <si>
    <t>.......................................................................................................................</t>
  </si>
  <si>
    <t>Podpis(y) i pieczątka(i) imienna(e)</t>
  </si>
  <si>
    <t xml:space="preserve"> osoby(osób) umocowanej(ych)</t>
  </si>
  <si>
    <t xml:space="preserve">Nazwa towaru </t>
  </si>
  <si>
    <t>Folia malarska gruba 5 x 4 m</t>
  </si>
  <si>
    <t>Pigment do farb emulsyjnych i olejnych 80 ml.</t>
  </si>
  <si>
    <t>Uchwyt wałka malarskiego ( duży )</t>
  </si>
  <si>
    <t>Uchwyt wałka malarskiego ( mały )</t>
  </si>
  <si>
    <t>Wałek malarski nylonowy do gładkich powierzchni 18 cm.</t>
  </si>
  <si>
    <t>Wałek malarski nylonowy do gładkich powierzchni 10 cm.</t>
  </si>
  <si>
    <t>Pędzel angielski od 25 mm do 100 mm</t>
  </si>
  <si>
    <t>Kuweta malarska 25 cm.</t>
  </si>
  <si>
    <t>Kuweta malarska 15 cm.</t>
  </si>
  <si>
    <t>Zaprawa betonowa B-20 op. 20 kg.</t>
  </si>
  <si>
    <t>Paca nierdzewna murarska gładka L - 270</t>
  </si>
  <si>
    <t>Paca nierdzewna murarska  L - 270 ząb 10 mm</t>
  </si>
  <si>
    <t>Wiadro budowlane 20 l</t>
  </si>
  <si>
    <t>Krzyżyki, kliny dystansowe do glazury 2 - 4 mm</t>
  </si>
  <si>
    <t>Listwa wykończeniowa do glazury</t>
  </si>
  <si>
    <t>Piłka do płyt gipsowo-kartonowych</t>
  </si>
  <si>
    <t>Narożnik aluminiowy do płyt gipsowo-kartonowych 25x25x2,5</t>
  </si>
  <si>
    <t>Profil do płyt gipsowo-kartonowych UW 75 3 mb</t>
  </si>
  <si>
    <t>Profil do płyt gipsowo-kartonowych CW 75 3 mb</t>
  </si>
  <si>
    <t>Folia budowlana gruba rolka 100 m2</t>
  </si>
  <si>
    <t>Worki na gruz ( jutowe )</t>
  </si>
  <si>
    <t>Folia stretch 3 kg</t>
  </si>
  <si>
    <t>Listwa aluminiowa progowa 5 cm x 90 cm</t>
  </si>
  <si>
    <t>Listwa aluminiowa progowa 5 cm x 180 cm</t>
  </si>
  <si>
    <t>Taśma dwustronnie klejąca ( do wykładzin ) szer. 5 cm</t>
  </si>
  <si>
    <t>Taśma dwustronnie klejąca piankowa szer. 2 cm</t>
  </si>
  <si>
    <t>Taśma ostrzegawcza biało-czerwona rol. 100 mb</t>
  </si>
  <si>
    <t>Linka stalowa 3 mm</t>
  </si>
  <si>
    <t>Śruba rzymska M6, hak/ucho, ocynkowana</t>
  </si>
  <si>
    <t>Zacisk/łącznik do linki stalowej</t>
  </si>
  <si>
    <t>Klej montażowy TYTAN ( tuba )</t>
  </si>
  <si>
    <t>Brzeszczot do metalu i drewna 300 mm, dwustronny</t>
  </si>
  <si>
    <t>Ramka do brzeszczotu 300 mm</t>
  </si>
  <si>
    <t>Tarcza do cięcia metalu 125 x 1</t>
  </si>
  <si>
    <t>Tarcza do cięcia metalu 350 x 1</t>
  </si>
  <si>
    <t>Tarcza do szlifowania metalu 125 x 6</t>
  </si>
  <si>
    <t>Tarcza diamentowa do cięcia płytek 125 mm</t>
  </si>
  <si>
    <t>Wyciskacz do silikonu</t>
  </si>
  <si>
    <t>Preparat wielofunkcyjny WD-40 op 250 ml.</t>
  </si>
  <si>
    <t>Łańcuch plastikowy ogniwo 6 mm</t>
  </si>
  <si>
    <t>Łańcuch techniczny ocynk ogniwo 6 mm</t>
  </si>
  <si>
    <t>Papier ścierny rolka 115 mm (granulacja 80,100,120)</t>
  </si>
  <si>
    <t>Paca do szlifowania</t>
  </si>
  <si>
    <t>Płytki ceramiczne ( glazura ) płytki o wymiarach 20x25 cm ( kolorystyka różna )</t>
  </si>
  <si>
    <t>Płytki ceramiczne ( terakota ) płytki o wymiarach 30x30 cm ( kolorystyka różna )</t>
  </si>
  <si>
    <t>Taśma do spoinowania łączeń płyt gipsowo-kartonowych 30 m x 50 mm</t>
  </si>
  <si>
    <t>l</t>
  </si>
  <si>
    <t>szt</t>
  </si>
  <si>
    <t>m2</t>
  </si>
  <si>
    <t>op.</t>
  </si>
  <si>
    <t>mb</t>
  </si>
  <si>
    <t xml:space="preserve"> szt</t>
  </si>
  <si>
    <t>(1)</t>
  </si>
  <si>
    <t>(2)</t>
  </si>
  <si>
    <t>(3)</t>
  </si>
  <si>
    <t>(4)</t>
  </si>
  <si>
    <t>(5)</t>
  </si>
  <si>
    <t>Płytki ceramiczne (gres techniczny) płytki o wymiarach 30x30cm (kolorystyka różna)</t>
  </si>
  <si>
    <t xml:space="preserve">Załącznik nr 1 do wzoru umowy stanowiącej załącznik nr 7 do niniejszej SIWZ - Opis przedmiotu zamówienia wraz z kalkulacją ceny ofertowej
NR SPRAWY: SZP.250.12.2021
</t>
  </si>
  <si>
    <t>j.m.</t>
  </si>
  <si>
    <t>(6= 3x5)</t>
  </si>
  <si>
    <t>(8=6x7)</t>
  </si>
  <si>
    <t>(7)</t>
  </si>
  <si>
    <t>(9)</t>
  </si>
  <si>
    <t>SUMA</t>
  </si>
  <si>
    <t>Podpis elektroniczny lub podpis zaufany albo podpis osobisty w postaci elektronicznej.</t>
  </si>
  <si>
    <t>Farba emulsyjna biała poj. 10L</t>
  </si>
  <si>
    <t>Farba emulsyjna kolor ( z palety gotowych kolorów ) poj. 10L</t>
  </si>
  <si>
    <t>Farba emulsyjna elewacyjna biała poj. 10L l</t>
  </si>
  <si>
    <t>Farba olejna biała JEDYNKA poj. 1L , wydajność od 12m2 lub równoważne o tych samych lub wyższych parametrach</t>
  </si>
  <si>
    <t>Farba olejna kolor ( z palety gotowych kolorów ) poj.1L</t>
  </si>
  <si>
    <t xml:space="preserve">UNI GRUNT ATLAS poj. 5L wydajność do 20m2/L lub równoważne o tych samych lub wyższych parametrach </t>
  </si>
  <si>
    <t>Taśma malarska papierowa 5 cm.</t>
  </si>
  <si>
    <t>Akryl 280 ml. ( tuba )</t>
  </si>
  <si>
    <t>Spray pleśnio i grzybobójczy op. 500 ml</t>
  </si>
  <si>
    <t xml:space="preserve">Farba na plamy i zacieki RENOSTYL  poj. 500 ml </t>
  </si>
  <si>
    <t xml:space="preserve">Gipsowa zaprawa tynkarska op. 30 kg </t>
  </si>
  <si>
    <t>Biała gładź szpachlowa C-45 op. 20 kg</t>
  </si>
  <si>
    <t>Biała gładź szpachlowa C-35 op. 20 kg</t>
  </si>
  <si>
    <t>Wylewka betonowa WB-80 op. 20 kg</t>
  </si>
  <si>
    <t>Gotowa bezpyłowa gładź szpachlowa F-16 op. 5 kg</t>
  </si>
  <si>
    <t xml:space="preserve">Folia w płynie szybkoschnąca op. 5 kg. </t>
  </si>
  <si>
    <t xml:space="preserve">Klej do płytek ceramicznych elastyczny  op. 20 kg </t>
  </si>
  <si>
    <t xml:space="preserve">Klej do płytek ceramicznych elastyczny ( mrozoodporny op. 20 kg </t>
  </si>
  <si>
    <t>Fuga elastyczna  różne kolory op. 1 kg</t>
  </si>
  <si>
    <t xml:space="preserve">Silikon sanitarny biały  ( tuba ) </t>
  </si>
  <si>
    <t xml:space="preserve">Silikon sanitarny bezbarwny  ( tuba ) </t>
  </si>
  <si>
    <t xml:space="preserve">Silikon sanitarny do glazury różne kolory  ( tuba ) </t>
  </si>
  <si>
    <t>Płyta gipsowo-kartonowa wilgocioodporna ( zielona) 120x260x12,5</t>
  </si>
  <si>
    <t xml:space="preserve">Klej gipsowy  op. 20 kg. </t>
  </si>
  <si>
    <t>Nóż z ostrzem łamanym 18 mm, z metalowym korpusem</t>
  </si>
  <si>
    <t>Taśma ostrzegawcza czarno-żółta rol. 100 mb</t>
  </si>
  <si>
    <t>Taśma ostrzegawcza (samoprzylepna) czarno-żółta rol. 100 mb</t>
  </si>
  <si>
    <t>Kątownik ciesielski przetłaczany 70x70x55x2,5</t>
  </si>
  <si>
    <t>Kątownik - wspornik budowlany biały 350x350</t>
  </si>
  <si>
    <t>Kątownik metalowy budowlany 25x25x16</t>
  </si>
  <si>
    <t xml:space="preserve">Klej do drewna szybkoschnący D3  (butelka 200 ml) </t>
  </si>
  <si>
    <t xml:space="preserve">Piana poliuretanowa wężykowa </t>
  </si>
  <si>
    <t xml:space="preserve">Płyta sufitowa AMF (kaseton) 600x600x13 krawędź SK (prosta) </t>
  </si>
  <si>
    <t>Płyta sufitowa AMF (kaseton) 600x600x15 krawędź VT 24 (fe</t>
  </si>
  <si>
    <t xml:space="preserve">Rozcieńczalnik NITRO op. 0,5 l </t>
  </si>
  <si>
    <t xml:space="preserve">Rozcieńczalnik EKSTRAKCYJNY op. 0,5 l </t>
  </si>
  <si>
    <t>Rozcieńczalnik UNIWERSALNY op. 0,5 l</t>
  </si>
  <si>
    <t>Ostrze łamane zamienne STANLEY 18 mm op. 10 szt lub równoważne o tych samych parametrach</t>
  </si>
  <si>
    <t>"Ilości wskazane w tabeli są ilościami orientacyjnymi, przyjętymi dla celów porównania ofert i wyboru najkorzystniejszej. Ilości mogą ulec zmianie (zmniejszone) w zależności od bieżących potrzeb, maksymalnie do 75% wartości zamówienia podstawowego, z zastrzeżeniem nieprzekraczalności kwoty, którą Zamawiający ma zamiar przeznaczyć na realizację zamówienia. Wykonawcy, z którym Zamawiający podpisze umowę nie będzie przysługiwało żadne roszczenie finansowe ani prawne związane z ilością zakupionych artykułów."
"Oświadczam(y), iż zapoznałem(liśmy) się z treścią i wymaganiami powyższego opisu przedmiotu zamówienia w pełni go akceptuję(emy) oraz oferuję(emy) za cenę wskazaną w formularzu ofertowym uwzględniającą wymagania opisu."</t>
  </si>
  <si>
    <t xml:space="preserve">Sukcesywna dostawa materiałów budowlanych oraz dekarskich dla SGGW w Warszawie
Zadanie I - Materiały budowlane oraz konstrukcyjne na rok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</si>
</sst>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8">
    <font>
      <sz val="10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rgb="FFC00000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0"/>
      <color rgb="FF00B0F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sz val="10"/>
      <color theme="1"/>
      <name val="Times New Roman"/>
      <family val="1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A7218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/>
    <xf numFmtId="164" fontId="8" fillId="0" borderId="1" xfId="0" applyNumberFormat="1" applyFont="1" applyBorder="1" applyAlignment="1" applyProtection="1">
      <alignment horizontal="center"/>
      <protection locked="0"/>
    </xf>
    <xf numFmtId="164" fontId="8" fillId="0" borderId="2" xfId="0" applyNumberFormat="1" applyFont="1" applyBorder="1" applyAlignment="1" applyProtection="1">
      <alignment horizontal="center"/>
      <protection locked="0"/>
    </xf>
    <xf numFmtId="164" fontId="8" fillId="0" borderId="3" xfId="0" applyNumberFormat="1" applyFont="1" applyBorder="1" applyAlignment="1" applyProtection="1">
      <alignment horizontal="center"/>
      <protection locked="0"/>
    </xf>
    <xf numFmtId="9" fontId="8" fillId="0" borderId="2" xfId="0" applyNumberFormat="1" applyFont="1" applyBorder="1" applyAlignment="1" applyProtection="1">
      <alignment horizontal="center"/>
      <protection locked="0"/>
    </xf>
    <xf numFmtId="9" fontId="8" fillId="0" borderId="3" xfId="0" applyNumberFormat="1" applyFont="1" applyBorder="1" applyAlignment="1" applyProtection="1">
      <alignment horizontal="center"/>
      <protection locked="0"/>
    </xf>
    <xf numFmtId="9" fontId="8" fillId="2" borderId="3" xfId="0" applyNumberFormat="1" applyFont="1" applyFill="1" applyBorder="1" applyAlignment="1" applyProtection="1">
      <alignment horizontal="center"/>
      <protection locked="0"/>
    </xf>
    <xf numFmtId="9" fontId="8" fillId="0" borderId="1" xfId="0" applyNumberFormat="1" applyFont="1" applyBorder="1" applyAlignment="1" applyProtection="1">
      <alignment horizontal="center"/>
      <protection locked="0"/>
    </xf>
    <xf numFmtId="164" fontId="8" fillId="2" borderId="3" xfId="0" applyNumberFormat="1" applyFont="1" applyFill="1" applyBorder="1" applyAlignment="1" applyProtection="1">
      <alignment horizontal="center"/>
      <protection locked="0"/>
    </xf>
    <xf numFmtId="0" fontId="0" fillId="0" borderId="0" xfId="0" applyProtection="1">
      <protection/>
    </xf>
    <xf numFmtId="0" fontId="0" fillId="0" borderId="0" xfId="0" applyFont="1" applyProtection="1">
      <protection/>
    </xf>
    <xf numFmtId="164" fontId="0" fillId="0" borderId="0" xfId="0" applyNumberFormat="1" applyProtection="1">
      <protection/>
    </xf>
    <xf numFmtId="0" fontId="14" fillId="3" borderId="4" xfId="0" applyFont="1" applyFill="1" applyBorder="1" applyAlignment="1" applyProtection="1">
      <alignment horizontal="center" vertical="center"/>
      <protection/>
    </xf>
    <xf numFmtId="0" fontId="14" fillId="3" borderId="5" xfId="0" applyFont="1" applyFill="1" applyBorder="1" applyAlignment="1" applyProtection="1">
      <alignment horizontal="center" vertical="center" wrapText="1"/>
      <protection/>
    </xf>
    <xf numFmtId="0" fontId="14" fillId="3" borderId="5" xfId="0" applyFont="1" applyFill="1" applyBorder="1" applyAlignment="1" applyProtection="1">
      <alignment horizontal="center" vertical="center"/>
      <protection/>
    </xf>
    <xf numFmtId="0" fontId="15" fillId="3" borderId="5" xfId="0" applyFont="1" applyFill="1" applyBorder="1" applyAlignment="1" applyProtection="1">
      <alignment horizontal="center" vertical="center" wrapText="1"/>
      <protection/>
    </xf>
    <xf numFmtId="164" fontId="15" fillId="3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49" fontId="15" fillId="3" borderId="7" xfId="0" applyNumberFormat="1" applyFont="1" applyFill="1" applyBorder="1" applyAlignment="1" applyProtection="1">
      <alignment horizontal="center" vertical="center"/>
      <protection/>
    </xf>
    <xf numFmtId="49" fontId="15" fillId="3" borderId="7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16" fillId="0" borderId="8" xfId="0" applyFont="1" applyBorder="1" applyAlignment="1" applyProtection="1">
      <alignment horizontal="center"/>
      <protection/>
    </xf>
    <xf numFmtId="0" fontId="11" fillId="0" borderId="2" xfId="0" applyFont="1" applyBorder="1" applyAlignment="1" applyProtection="1">
      <alignment horizontal="center"/>
      <protection/>
    </xf>
    <xf numFmtId="164" fontId="8" fillId="0" borderId="2" xfId="0" applyNumberFormat="1" applyFont="1" applyBorder="1" applyAlignment="1" applyProtection="1">
      <alignment horizontal="center"/>
      <protection/>
    </xf>
    <xf numFmtId="164" fontId="8" fillId="0" borderId="2" xfId="0" applyNumberFormat="1" applyFont="1" applyBorder="1" applyAlignment="1" applyProtection="1">
      <alignment wrapText="1"/>
      <protection/>
    </xf>
    <xf numFmtId="164" fontId="8" fillId="0" borderId="9" xfId="0" applyNumberFormat="1" applyFont="1" applyBorder="1" applyAlignment="1" applyProtection="1">
      <alignment wrapText="1"/>
      <protection/>
    </xf>
    <xf numFmtId="0" fontId="1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1" fillId="0" borderId="3" xfId="0" applyFont="1" applyBorder="1" applyAlignment="1" applyProtection="1">
      <alignment horizontal="center"/>
      <protection/>
    </xf>
    <xf numFmtId="164" fontId="8" fillId="0" borderId="3" xfId="0" applyNumberFormat="1" applyFont="1" applyBorder="1" applyAlignment="1" applyProtection="1">
      <alignment horizontal="center"/>
      <protection/>
    </xf>
    <xf numFmtId="164" fontId="8" fillId="0" borderId="3" xfId="0" applyNumberFormat="1" applyFont="1" applyBorder="1" applyAlignment="1" applyProtection="1">
      <alignment wrapText="1"/>
      <protection/>
    </xf>
    <xf numFmtId="164" fontId="8" fillId="0" borderId="11" xfId="0" applyNumberFormat="1" applyFont="1" applyBorder="1" applyAlignment="1" applyProtection="1">
      <alignment wrapText="1"/>
      <protection/>
    </xf>
    <xf numFmtId="0" fontId="16" fillId="0" borderId="10" xfId="0" applyFont="1" applyBorder="1" applyAlignment="1" applyProtection="1">
      <alignment horizontal="center"/>
      <protection/>
    </xf>
    <xf numFmtId="0" fontId="1" fillId="2" borderId="0" xfId="0" applyFont="1" applyFill="1" applyAlignment="1" applyProtection="1">
      <alignment horizontal="center"/>
      <protection/>
    </xf>
    <xf numFmtId="0" fontId="16" fillId="0" borderId="12" xfId="0" applyFont="1" applyBorder="1" applyAlignment="1" applyProtection="1">
      <alignment horizontal="center"/>
      <protection/>
    </xf>
    <xf numFmtId="0" fontId="11" fillId="0" borderId="1" xfId="0" applyFont="1" applyBorder="1" applyAlignment="1" applyProtection="1">
      <alignment horizontal="center"/>
      <protection/>
    </xf>
    <xf numFmtId="164" fontId="8" fillId="0" borderId="1" xfId="0" applyNumberFormat="1" applyFont="1" applyBorder="1" applyAlignment="1" applyProtection="1">
      <alignment horizontal="center"/>
      <protection/>
    </xf>
    <xf numFmtId="164" fontId="8" fillId="0" borderId="1" xfId="0" applyNumberFormat="1" applyFont="1" applyBorder="1" applyProtection="1">
      <protection/>
    </xf>
    <xf numFmtId="164" fontId="8" fillId="0" borderId="13" xfId="0" applyNumberFormat="1" applyFont="1" applyBorder="1" applyAlignment="1" applyProtection="1">
      <alignment wrapText="1"/>
      <protection/>
    </xf>
    <xf numFmtId="0" fontId="10" fillId="0" borderId="0" xfId="0" applyFont="1" applyAlignment="1" applyProtection="1">
      <alignment horizontal="center"/>
      <protection/>
    </xf>
    <xf numFmtId="0" fontId="8" fillId="0" borderId="0" xfId="0" applyFont="1" applyProtection="1">
      <protection/>
    </xf>
    <xf numFmtId="164" fontId="8" fillId="0" borderId="0" xfId="0" applyNumberFormat="1" applyFont="1" applyProtection="1">
      <protection/>
    </xf>
    <xf numFmtId="0" fontId="2" fillId="0" borderId="0" xfId="0" applyFont="1" applyAlignment="1" applyProtection="1">
      <alignment horizontal="center"/>
      <protection/>
    </xf>
    <xf numFmtId="164" fontId="3" fillId="0" borderId="0" xfId="0" applyNumberFormat="1" applyFont="1" applyProtection="1">
      <protection/>
    </xf>
    <xf numFmtId="0" fontId="11" fillId="0" borderId="0" xfId="0" applyFont="1" applyProtection="1">
      <protection/>
    </xf>
    <xf numFmtId="164" fontId="11" fillId="0" borderId="0" xfId="0" applyNumberFormat="1" applyFont="1" applyProtection="1">
      <protection/>
    </xf>
    <xf numFmtId="0" fontId="11" fillId="0" borderId="0" xfId="0" applyFont="1" applyAlignment="1" applyProtection="1">
      <alignment vertical="center"/>
      <protection/>
    </xf>
    <xf numFmtId="0" fontId="6" fillId="0" borderId="0" xfId="0" applyFont="1" applyProtection="1">
      <protection/>
    </xf>
    <xf numFmtId="0" fontId="7" fillId="0" borderId="0" xfId="0" applyFont="1" applyProtection="1">
      <protection/>
    </xf>
    <xf numFmtId="164" fontId="6" fillId="0" borderId="0" xfId="0" applyNumberFormat="1" applyFont="1" applyProtection="1">
      <protection/>
    </xf>
    <xf numFmtId="0" fontId="4" fillId="0" borderId="0" xfId="0" applyFont="1" applyProtection="1">
      <protection/>
    </xf>
    <xf numFmtId="0" fontId="5" fillId="0" borderId="0" xfId="0" applyFont="1" applyProtection="1">
      <protection/>
    </xf>
    <xf numFmtId="164" fontId="7" fillId="0" borderId="0" xfId="0" applyNumberFormat="1" applyFont="1" applyProtection="1">
      <protection/>
    </xf>
    <xf numFmtId="0" fontId="15" fillId="3" borderId="7" xfId="0" applyFont="1" applyFill="1" applyBorder="1" applyAlignment="1">
      <alignment horizontal="right" vertical="center" wrapText="1"/>
    </xf>
    <xf numFmtId="164" fontId="15" fillId="3" borderId="7" xfId="0" applyNumberFormat="1" applyFont="1" applyFill="1" applyBorder="1" applyAlignment="1">
      <alignment horizontal="center" vertical="center"/>
    </xf>
    <xf numFmtId="0" fontId="11" fillId="0" borderId="2" xfId="0" applyFont="1" applyBorder="1"/>
    <xf numFmtId="0" fontId="11" fillId="0" borderId="3" xfId="0" applyFont="1" applyBorder="1"/>
    <xf numFmtId="0" fontId="11" fillId="0" borderId="3" xfId="0" applyFont="1" applyBorder="1" applyAlignment="1">
      <alignment wrapText="1"/>
    </xf>
    <xf numFmtId="0" fontId="11" fillId="0" borderId="3" xfId="0" applyFont="1" applyBorder="1" applyAlignment="1">
      <alignment horizontal="left" wrapText="1"/>
    </xf>
    <xf numFmtId="0" fontId="11" fillId="0" borderId="1" xfId="0" applyFont="1" applyBorder="1"/>
    <xf numFmtId="0" fontId="17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/>
      <protection/>
    </xf>
    <xf numFmtId="0" fontId="8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 wrapText="1"/>
      <protection/>
    </xf>
    <xf numFmtId="0" fontId="11" fillId="0" borderId="0" xfId="0" applyFont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21"/>
  <sheetViews>
    <sheetView tabSelected="1" workbookViewId="0" topLeftCell="A1">
      <selection activeCell="I100" sqref="I100"/>
    </sheetView>
  </sheetViews>
  <sheetFormatPr defaultColWidth="9.140625" defaultRowHeight="12.75"/>
  <cols>
    <col min="1" max="1" width="5.28125" style="9" customWidth="1"/>
    <col min="2" max="2" width="92.421875" style="10" bestFit="1" customWidth="1"/>
    <col min="3" max="3" width="7.28125" style="10" customWidth="1"/>
    <col min="4" max="4" width="7.421875" style="10" customWidth="1"/>
    <col min="5" max="5" width="10.421875" style="10" customWidth="1"/>
    <col min="6" max="6" width="11.57421875" style="10" bestFit="1" customWidth="1"/>
    <col min="7" max="7" width="10.421875" style="10" customWidth="1"/>
    <col min="8" max="8" width="12.140625" style="9" customWidth="1"/>
    <col min="9" max="9" width="13.140625" style="11" customWidth="1"/>
    <col min="10" max="10" width="12.57421875" style="9" customWidth="1"/>
    <col min="11" max="16384" width="9.140625" style="9" customWidth="1"/>
  </cols>
  <sheetData>
    <row r="1" ht="6" customHeight="1"/>
    <row r="2" spans="1:9" ht="66" customHeight="1">
      <c r="A2" s="64" t="s">
        <v>72</v>
      </c>
      <c r="B2" s="65"/>
      <c r="C2" s="65"/>
      <c r="D2" s="65"/>
      <c r="E2" s="65"/>
      <c r="F2" s="65"/>
      <c r="G2" s="65"/>
      <c r="H2" s="65"/>
      <c r="I2" s="65"/>
    </row>
    <row r="3" spans="1:9" ht="39.75" customHeight="1">
      <c r="A3" s="63" t="s">
        <v>119</v>
      </c>
      <c r="B3" s="63"/>
      <c r="C3" s="63"/>
      <c r="D3" s="63"/>
      <c r="E3" s="63"/>
      <c r="F3" s="63"/>
      <c r="G3" s="63"/>
      <c r="H3" s="63"/>
      <c r="I3" s="63"/>
    </row>
    <row r="4" ht="12.75" customHeight="1" thickBot="1"/>
    <row r="5" spans="1:10" ht="52.5" thickBot="1" thickTop="1">
      <c r="A5" s="12" t="s">
        <v>0</v>
      </c>
      <c r="B5" s="13" t="s">
        <v>13</v>
      </c>
      <c r="C5" s="14" t="s">
        <v>2</v>
      </c>
      <c r="D5" s="13" t="s">
        <v>73</v>
      </c>
      <c r="E5" s="15" t="s">
        <v>1</v>
      </c>
      <c r="F5" s="15" t="s">
        <v>5</v>
      </c>
      <c r="G5" s="15" t="s">
        <v>8</v>
      </c>
      <c r="H5" s="15" t="s">
        <v>6</v>
      </c>
      <c r="I5" s="16" t="s">
        <v>7</v>
      </c>
      <c r="J5" s="17"/>
    </row>
    <row r="6" spans="1:10" s="21" customFormat="1" ht="14.25" thickBot="1" thickTop="1">
      <c r="A6" s="18" t="s">
        <v>66</v>
      </c>
      <c r="B6" s="19" t="s">
        <v>67</v>
      </c>
      <c r="C6" s="18" t="s">
        <v>68</v>
      </c>
      <c r="D6" s="19" t="s">
        <v>69</v>
      </c>
      <c r="E6" s="19" t="s">
        <v>70</v>
      </c>
      <c r="F6" s="19" t="s">
        <v>74</v>
      </c>
      <c r="G6" s="19" t="s">
        <v>76</v>
      </c>
      <c r="H6" s="19" t="s">
        <v>75</v>
      </c>
      <c r="I6" s="19" t="s">
        <v>77</v>
      </c>
      <c r="J6" s="20"/>
    </row>
    <row r="7" spans="1:16" ht="15" thickTop="1">
      <c r="A7" s="22">
        <v>1</v>
      </c>
      <c r="B7" s="57" t="s">
        <v>80</v>
      </c>
      <c r="C7" s="23">
        <v>1350</v>
      </c>
      <c r="D7" s="23" t="s">
        <v>60</v>
      </c>
      <c r="E7" s="2"/>
      <c r="F7" s="24">
        <f>C7*E7</f>
        <v>0</v>
      </c>
      <c r="G7" s="4"/>
      <c r="H7" s="25">
        <f>F7*G7</f>
        <v>0</v>
      </c>
      <c r="I7" s="26">
        <f>F7+H7</f>
        <v>0</v>
      </c>
      <c r="N7" s="27"/>
      <c r="O7" s="28"/>
      <c r="P7" s="28"/>
    </row>
    <row r="8" spans="1:16" ht="14.25">
      <c r="A8" s="29">
        <v>2</v>
      </c>
      <c r="B8" s="58" t="s">
        <v>81</v>
      </c>
      <c r="C8" s="30">
        <v>500</v>
      </c>
      <c r="D8" s="30" t="s">
        <v>60</v>
      </c>
      <c r="E8" s="3"/>
      <c r="F8" s="31">
        <f aca="true" t="shared" si="0" ref="F8:F15">C8*E8</f>
        <v>0</v>
      </c>
      <c r="G8" s="5"/>
      <c r="H8" s="32">
        <f>F8*G8</f>
        <v>0</v>
      </c>
      <c r="I8" s="33">
        <f aca="true" t="shared" si="1" ref="I8:I15">F8+H8</f>
        <v>0</v>
      </c>
      <c r="N8" s="27"/>
      <c r="O8" s="28"/>
      <c r="P8" s="28"/>
    </row>
    <row r="9" spans="1:16" ht="14.25">
      <c r="A9" s="34">
        <v>3</v>
      </c>
      <c r="B9" s="58" t="s">
        <v>82</v>
      </c>
      <c r="C9" s="30">
        <v>200</v>
      </c>
      <c r="D9" s="30" t="s">
        <v>60</v>
      </c>
      <c r="E9" s="3"/>
      <c r="F9" s="31">
        <f t="shared" si="0"/>
        <v>0</v>
      </c>
      <c r="G9" s="5"/>
      <c r="H9" s="32">
        <f aca="true" t="shared" si="2" ref="H9:H72">F9*G9</f>
        <v>0</v>
      </c>
      <c r="I9" s="33">
        <f t="shared" si="1"/>
        <v>0</v>
      </c>
      <c r="N9" s="27"/>
      <c r="O9" s="28"/>
      <c r="P9" s="28"/>
    </row>
    <row r="10" spans="1:16" ht="14.25">
      <c r="A10" s="34">
        <v>4</v>
      </c>
      <c r="B10" s="58" t="s">
        <v>83</v>
      </c>
      <c r="C10" s="30">
        <v>30</v>
      </c>
      <c r="D10" s="30" t="s">
        <v>60</v>
      </c>
      <c r="E10" s="3"/>
      <c r="F10" s="31">
        <f t="shared" si="0"/>
        <v>0</v>
      </c>
      <c r="G10" s="5"/>
      <c r="H10" s="32">
        <f t="shared" si="2"/>
        <v>0</v>
      </c>
      <c r="I10" s="33">
        <f t="shared" si="1"/>
        <v>0</v>
      </c>
      <c r="N10" s="27"/>
      <c r="O10" s="28"/>
      <c r="P10" s="28"/>
    </row>
    <row r="11" spans="1:16" ht="14.25">
      <c r="A11" s="34">
        <v>5</v>
      </c>
      <c r="B11" s="58" t="s">
        <v>84</v>
      </c>
      <c r="C11" s="30">
        <v>60</v>
      </c>
      <c r="D11" s="30" t="s">
        <v>60</v>
      </c>
      <c r="E11" s="3"/>
      <c r="F11" s="31">
        <f t="shared" si="0"/>
        <v>0</v>
      </c>
      <c r="G11" s="5"/>
      <c r="H11" s="32">
        <f t="shared" si="2"/>
        <v>0</v>
      </c>
      <c r="I11" s="33">
        <f t="shared" si="1"/>
        <v>0</v>
      </c>
      <c r="N11" s="27"/>
      <c r="O11" s="28"/>
      <c r="P11" s="28"/>
    </row>
    <row r="12" spans="1:16" ht="14.25">
      <c r="A12" s="34">
        <v>6</v>
      </c>
      <c r="B12" s="58" t="s">
        <v>85</v>
      </c>
      <c r="C12" s="30">
        <v>200</v>
      </c>
      <c r="D12" s="30" t="s">
        <v>60</v>
      </c>
      <c r="E12" s="3"/>
      <c r="F12" s="31">
        <f t="shared" si="0"/>
        <v>0</v>
      </c>
      <c r="G12" s="5"/>
      <c r="H12" s="32">
        <f t="shared" si="2"/>
        <v>0</v>
      </c>
      <c r="I12" s="33">
        <f t="shared" si="1"/>
        <v>0</v>
      </c>
      <c r="N12" s="27"/>
      <c r="O12" s="28"/>
      <c r="P12" s="28"/>
    </row>
    <row r="13" spans="1:16" ht="14.25">
      <c r="A13" s="34">
        <v>7</v>
      </c>
      <c r="B13" s="58" t="s">
        <v>14</v>
      </c>
      <c r="C13" s="30">
        <v>75</v>
      </c>
      <c r="D13" s="30" t="s">
        <v>61</v>
      </c>
      <c r="E13" s="3"/>
      <c r="F13" s="31">
        <f t="shared" si="0"/>
        <v>0</v>
      </c>
      <c r="G13" s="5"/>
      <c r="H13" s="32">
        <f t="shared" si="2"/>
        <v>0</v>
      </c>
      <c r="I13" s="33">
        <f t="shared" si="1"/>
        <v>0</v>
      </c>
      <c r="N13" s="27"/>
      <c r="O13" s="28"/>
      <c r="P13" s="28"/>
    </row>
    <row r="14" spans="1:16" ht="14.25">
      <c r="A14" s="34">
        <v>8</v>
      </c>
      <c r="B14" s="58" t="s">
        <v>86</v>
      </c>
      <c r="C14" s="30">
        <v>75</v>
      </c>
      <c r="D14" s="30" t="s">
        <v>61</v>
      </c>
      <c r="E14" s="3"/>
      <c r="F14" s="31">
        <f t="shared" si="0"/>
        <v>0</v>
      </c>
      <c r="G14" s="5"/>
      <c r="H14" s="32">
        <f t="shared" si="2"/>
        <v>0</v>
      </c>
      <c r="I14" s="33">
        <f t="shared" si="1"/>
        <v>0</v>
      </c>
      <c r="N14" s="27"/>
      <c r="O14" s="28"/>
      <c r="P14" s="28"/>
    </row>
    <row r="15" spans="1:16" ht="14.25">
      <c r="A15" s="34">
        <v>9</v>
      </c>
      <c r="B15" s="58" t="s">
        <v>87</v>
      </c>
      <c r="C15" s="30">
        <v>50</v>
      </c>
      <c r="D15" s="30" t="s">
        <v>61</v>
      </c>
      <c r="E15" s="3"/>
      <c r="F15" s="31">
        <f t="shared" si="0"/>
        <v>0</v>
      </c>
      <c r="G15" s="5"/>
      <c r="H15" s="32">
        <f t="shared" si="2"/>
        <v>0</v>
      </c>
      <c r="I15" s="33">
        <f t="shared" si="1"/>
        <v>0</v>
      </c>
      <c r="N15" s="27"/>
      <c r="O15" s="28"/>
      <c r="P15" s="28"/>
    </row>
    <row r="16" spans="1:16" ht="14.25">
      <c r="A16" s="34">
        <v>10</v>
      </c>
      <c r="B16" s="58" t="s">
        <v>15</v>
      </c>
      <c r="C16" s="30">
        <v>20</v>
      </c>
      <c r="D16" s="30" t="s">
        <v>61</v>
      </c>
      <c r="E16" s="3"/>
      <c r="F16" s="31">
        <f>C16*E16</f>
        <v>0</v>
      </c>
      <c r="G16" s="5"/>
      <c r="H16" s="32">
        <f t="shared" si="2"/>
        <v>0</v>
      </c>
      <c r="I16" s="33">
        <f>F16+H16</f>
        <v>0</v>
      </c>
      <c r="N16" s="27"/>
      <c r="O16" s="28"/>
      <c r="P16" s="28"/>
    </row>
    <row r="17" spans="1:16" ht="14.25">
      <c r="A17" s="34">
        <v>11</v>
      </c>
      <c r="B17" s="58" t="s">
        <v>88</v>
      </c>
      <c r="C17" s="30">
        <v>10</v>
      </c>
      <c r="D17" s="30" t="s">
        <v>61</v>
      </c>
      <c r="E17" s="3"/>
      <c r="F17" s="31">
        <f aca="true" t="shared" si="3" ref="F17:F57">C17*E17</f>
        <v>0</v>
      </c>
      <c r="G17" s="5"/>
      <c r="H17" s="32">
        <f t="shared" si="2"/>
        <v>0</v>
      </c>
      <c r="I17" s="33">
        <f aca="true" t="shared" si="4" ref="I17:I57">F17+H17</f>
        <v>0</v>
      </c>
      <c r="N17" s="27"/>
      <c r="O17" s="28"/>
      <c r="P17" s="28"/>
    </row>
    <row r="18" spans="1:16" ht="14.25">
      <c r="A18" s="34">
        <v>12</v>
      </c>
      <c r="B18" s="58" t="s">
        <v>89</v>
      </c>
      <c r="C18" s="30">
        <v>20</v>
      </c>
      <c r="D18" s="30" t="s">
        <v>61</v>
      </c>
      <c r="E18" s="3"/>
      <c r="F18" s="31">
        <f t="shared" si="3"/>
        <v>0</v>
      </c>
      <c r="G18" s="5"/>
      <c r="H18" s="32">
        <f t="shared" si="2"/>
        <v>0</v>
      </c>
      <c r="I18" s="33">
        <f t="shared" si="4"/>
        <v>0</v>
      </c>
      <c r="N18" s="27"/>
      <c r="O18" s="17"/>
      <c r="P18" s="17"/>
    </row>
    <row r="19" spans="1:16" ht="14.25">
      <c r="A19" s="34">
        <v>13</v>
      </c>
      <c r="B19" s="58" t="s">
        <v>16</v>
      </c>
      <c r="C19" s="30">
        <v>6</v>
      </c>
      <c r="D19" s="30" t="s">
        <v>61</v>
      </c>
      <c r="E19" s="3"/>
      <c r="F19" s="31">
        <f t="shared" si="3"/>
        <v>0</v>
      </c>
      <c r="G19" s="5"/>
      <c r="H19" s="32">
        <f t="shared" si="2"/>
        <v>0</v>
      </c>
      <c r="I19" s="33">
        <f t="shared" si="4"/>
        <v>0</v>
      </c>
      <c r="N19" s="27"/>
      <c r="O19" s="17"/>
      <c r="P19" s="17"/>
    </row>
    <row r="20" spans="1:16" ht="14.25">
      <c r="A20" s="34">
        <v>14</v>
      </c>
      <c r="B20" s="58" t="s">
        <v>17</v>
      </c>
      <c r="C20" s="30">
        <v>6</v>
      </c>
      <c r="D20" s="30" t="s">
        <v>61</v>
      </c>
      <c r="E20" s="3"/>
      <c r="F20" s="31">
        <f t="shared" si="3"/>
        <v>0</v>
      </c>
      <c r="G20" s="5"/>
      <c r="H20" s="32">
        <f t="shared" si="2"/>
        <v>0</v>
      </c>
      <c r="I20" s="33">
        <f t="shared" si="4"/>
        <v>0</v>
      </c>
      <c r="N20" s="27"/>
      <c r="O20" s="17"/>
      <c r="P20" s="17"/>
    </row>
    <row r="21" spans="1:16" ht="14.25">
      <c r="A21" s="34">
        <v>15</v>
      </c>
      <c r="B21" s="58" t="s">
        <v>18</v>
      </c>
      <c r="C21" s="30">
        <v>12</v>
      </c>
      <c r="D21" s="30" t="s">
        <v>61</v>
      </c>
      <c r="E21" s="3"/>
      <c r="F21" s="31">
        <f t="shared" si="3"/>
        <v>0</v>
      </c>
      <c r="G21" s="5"/>
      <c r="H21" s="32">
        <f t="shared" si="2"/>
        <v>0</v>
      </c>
      <c r="I21" s="33">
        <f t="shared" si="4"/>
        <v>0</v>
      </c>
      <c r="N21" s="27"/>
      <c r="O21" s="17"/>
      <c r="P21" s="17"/>
    </row>
    <row r="22" spans="1:16" ht="14.25">
      <c r="A22" s="34">
        <v>16</v>
      </c>
      <c r="B22" s="58" t="s">
        <v>19</v>
      </c>
      <c r="C22" s="30">
        <v>12</v>
      </c>
      <c r="D22" s="30" t="s">
        <v>61</v>
      </c>
      <c r="E22" s="3"/>
      <c r="F22" s="31">
        <f t="shared" si="3"/>
        <v>0</v>
      </c>
      <c r="G22" s="5"/>
      <c r="H22" s="32">
        <f t="shared" si="2"/>
        <v>0</v>
      </c>
      <c r="I22" s="33">
        <f t="shared" si="4"/>
        <v>0</v>
      </c>
      <c r="N22" s="27"/>
      <c r="O22" s="17"/>
      <c r="P22" s="17"/>
    </row>
    <row r="23" spans="1:16" ht="14.25">
      <c r="A23" s="34">
        <v>17</v>
      </c>
      <c r="B23" s="58" t="s">
        <v>20</v>
      </c>
      <c r="C23" s="30">
        <v>30</v>
      </c>
      <c r="D23" s="30" t="s">
        <v>61</v>
      </c>
      <c r="E23" s="3"/>
      <c r="F23" s="31">
        <f t="shared" si="3"/>
        <v>0</v>
      </c>
      <c r="G23" s="5"/>
      <c r="H23" s="32">
        <f t="shared" si="2"/>
        <v>0</v>
      </c>
      <c r="I23" s="33">
        <f t="shared" si="4"/>
        <v>0</v>
      </c>
      <c r="N23" s="27"/>
      <c r="O23" s="17"/>
      <c r="P23" s="17"/>
    </row>
    <row r="24" spans="1:16" ht="14.25">
      <c r="A24" s="34">
        <v>18</v>
      </c>
      <c r="B24" s="58" t="s">
        <v>21</v>
      </c>
      <c r="C24" s="30">
        <v>5</v>
      </c>
      <c r="D24" s="30" t="s">
        <v>61</v>
      </c>
      <c r="E24" s="3"/>
      <c r="F24" s="31">
        <f t="shared" si="3"/>
        <v>0</v>
      </c>
      <c r="G24" s="5"/>
      <c r="H24" s="32">
        <f t="shared" si="2"/>
        <v>0</v>
      </c>
      <c r="I24" s="33">
        <f t="shared" si="4"/>
        <v>0</v>
      </c>
      <c r="N24" s="27"/>
      <c r="O24" s="17"/>
      <c r="P24" s="17"/>
    </row>
    <row r="25" spans="1:16" ht="14.25">
      <c r="A25" s="34">
        <v>19</v>
      </c>
      <c r="B25" s="58" t="s">
        <v>22</v>
      </c>
      <c r="C25" s="30">
        <v>5</v>
      </c>
      <c r="D25" s="30" t="s">
        <v>61</v>
      </c>
      <c r="E25" s="3"/>
      <c r="F25" s="31">
        <f t="shared" si="3"/>
        <v>0</v>
      </c>
      <c r="G25" s="5"/>
      <c r="H25" s="32">
        <f t="shared" si="2"/>
        <v>0</v>
      </c>
      <c r="I25" s="33">
        <f t="shared" si="4"/>
        <v>0</v>
      </c>
      <c r="N25" s="27"/>
      <c r="O25" s="17"/>
      <c r="P25" s="17"/>
    </row>
    <row r="26" spans="1:16" ht="14.25">
      <c r="A26" s="34">
        <v>20</v>
      </c>
      <c r="B26" s="58" t="s">
        <v>90</v>
      </c>
      <c r="C26" s="30">
        <v>450</v>
      </c>
      <c r="D26" s="30" t="s">
        <v>4</v>
      </c>
      <c r="E26" s="3"/>
      <c r="F26" s="31">
        <f t="shared" si="3"/>
        <v>0</v>
      </c>
      <c r="G26" s="5"/>
      <c r="H26" s="32">
        <f t="shared" si="2"/>
        <v>0</v>
      </c>
      <c r="I26" s="33">
        <f t="shared" si="4"/>
        <v>0</v>
      </c>
      <c r="N26" s="27"/>
      <c r="O26" s="17"/>
      <c r="P26" s="17"/>
    </row>
    <row r="27" spans="1:16" ht="14.25">
      <c r="A27" s="34">
        <v>21</v>
      </c>
      <c r="B27" s="58" t="s">
        <v>91</v>
      </c>
      <c r="C27" s="30">
        <v>400</v>
      </c>
      <c r="D27" s="30" t="s">
        <v>4</v>
      </c>
      <c r="E27" s="3"/>
      <c r="F27" s="31">
        <f t="shared" si="3"/>
        <v>0</v>
      </c>
      <c r="G27" s="5"/>
      <c r="H27" s="32">
        <f t="shared" si="2"/>
        <v>0</v>
      </c>
      <c r="I27" s="33">
        <f t="shared" si="4"/>
        <v>0</v>
      </c>
      <c r="N27" s="27"/>
      <c r="O27" s="17"/>
      <c r="P27" s="17"/>
    </row>
    <row r="28" spans="1:16" ht="14.25">
      <c r="A28" s="34">
        <v>22</v>
      </c>
      <c r="B28" s="58" t="s">
        <v>92</v>
      </c>
      <c r="C28" s="30">
        <v>140</v>
      </c>
      <c r="D28" s="30" t="s">
        <v>4</v>
      </c>
      <c r="E28" s="3"/>
      <c r="F28" s="31">
        <f t="shared" si="3"/>
        <v>0</v>
      </c>
      <c r="G28" s="5"/>
      <c r="H28" s="32">
        <f t="shared" si="2"/>
        <v>0</v>
      </c>
      <c r="I28" s="33">
        <f t="shared" si="4"/>
        <v>0</v>
      </c>
      <c r="J28" s="17"/>
      <c r="N28" s="27"/>
      <c r="O28" s="17"/>
      <c r="P28" s="17"/>
    </row>
    <row r="29" spans="1:16" ht="14.25">
      <c r="A29" s="34">
        <v>23</v>
      </c>
      <c r="B29" s="58" t="s">
        <v>23</v>
      </c>
      <c r="C29" s="30">
        <v>600</v>
      </c>
      <c r="D29" s="30" t="s">
        <v>4</v>
      </c>
      <c r="E29" s="3"/>
      <c r="F29" s="31">
        <f t="shared" si="3"/>
        <v>0</v>
      </c>
      <c r="G29" s="5"/>
      <c r="H29" s="32">
        <f t="shared" si="2"/>
        <v>0</v>
      </c>
      <c r="I29" s="33">
        <f t="shared" si="4"/>
        <v>0</v>
      </c>
      <c r="N29" s="27"/>
      <c r="O29" s="17"/>
      <c r="P29" s="17"/>
    </row>
    <row r="30" spans="1:16" ht="14.25">
      <c r="A30" s="34">
        <v>24</v>
      </c>
      <c r="B30" s="58" t="s">
        <v>93</v>
      </c>
      <c r="C30" s="30">
        <v>200</v>
      </c>
      <c r="D30" s="30" t="s">
        <v>4</v>
      </c>
      <c r="E30" s="3"/>
      <c r="F30" s="31">
        <f t="shared" si="3"/>
        <v>0</v>
      </c>
      <c r="G30" s="5"/>
      <c r="H30" s="32">
        <f t="shared" si="2"/>
        <v>0</v>
      </c>
      <c r="I30" s="33">
        <f t="shared" si="4"/>
        <v>0</v>
      </c>
      <c r="N30" s="27"/>
      <c r="O30" s="17"/>
      <c r="P30" s="17"/>
    </row>
    <row r="31" spans="1:16" ht="14.25">
      <c r="A31" s="34">
        <v>25</v>
      </c>
      <c r="B31" s="58" t="s">
        <v>94</v>
      </c>
      <c r="C31" s="30">
        <v>10</v>
      </c>
      <c r="D31" s="30" t="s">
        <v>61</v>
      </c>
      <c r="E31" s="3"/>
      <c r="F31" s="31">
        <f t="shared" si="3"/>
        <v>0</v>
      </c>
      <c r="G31" s="5"/>
      <c r="H31" s="32">
        <f t="shared" si="2"/>
        <v>0</v>
      </c>
      <c r="I31" s="33">
        <f t="shared" si="4"/>
        <v>0</v>
      </c>
      <c r="N31" s="27"/>
      <c r="O31" s="17"/>
      <c r="P31" s="17"/>
    </row>
    <row r="32" spans="1:16" ht="14.25">
      <c r="A32" s="34">
        <v>26</v>
      </c>
      <c r="B32" s="58" t="s">
        <v>95</v>
      </c>
      <c r="C32" s="30">
        <v>5</v>
      </c>
      <c r="D32" s="30" t="s">
        <v>3</v>
      </c>
      <c r="E32" s="3"/>
      <c r="F32" s="31">
        <f t="shared" si="3"/>
        <v>0</v>
      </c>
      <c r="G32" s="5"/>
      <c r="H32" s="32">
        <f t="shared" si="2"/>
        <v>0</v>
      </c>
      <c r="I32" s="33">
        <f t="shared" si="4"/>
        <v>0</v>
      </c>
      <c r="N32" s="27"/>
      <c r="O32" s="17"/>
      <c r="P32" s="17"/>
    </row>
    <row r="33" spans="1:16" ht="14.25">
      <c r="A33" s="34">
        <v>27</v>
      </c>
      <c r="B33" s="58" t="s">
        <v>24</v>
      </c>
      <c r="C33" s="30">
        <v>4</v>
      </c>
      <c r="D33" s="30" t="s">
        <v>61</v>
      </c>
      <c r="E33" s="3"/>
      <c r="F33" s="31">
        <f t="shared" si="3"/>
        <v>0</v>
      </c>
      <c r="G33" s="5"/>
      <c r="H33" s="32">
        <f t="shared" si="2"/>
        <v>0</v>
      </c>
      <c r="I33" s="33">
        <f t="shared" si="4"/>
        <v>0</v>
      </c>
      <c r="N33" s="27"/>
      <c r="O33" s="17"/>
      <c r="P33" s="17"/>
    </row>
    <row r="34" spans="1:16" ht="14.25">
      <c r="A34" s="34">
        <v>28</v>
      </c>
      <c r="B34" s="58" t="s">
        <v>25</v>
      </c>
      <c r="C34" s="30">
        <v>4</v>
      </c>
      <c r="D34" s="30" t="s">
        <v>61</v>
      </c>
      <c r="E34" s="3"/>
      <c r="F34" s="31">
        <f t="shared" si="3"/>
        <v>0</v>
      </c>
      <c r="G34" s="5"/>
      <c r="H34" s="32">
        <f t="shared" si="2"/>
        <v>0</v>
      </c>
      <c r="I34" s="33">
        <f t="shared" si="4"/>
        <v>0</v>
      </c>
      <c r="N34" s="27"/>
      <c r="O34" s="17"/>
      <c r="P34" s="17"/>
    </row>
    <row r="35" spans="1:16" ht="14.25">
      <c r="A35" s="34">
        <v>29</v>
      </c>
      <c r="B35" s="58" t="s">
        <v>26</v>
      </c>
      <c r="C35" s="30">
        <v>4</v>
      </c>
      <c r="D35" s="30" t="s">
        <v>61</v>
      </c>
      <c r="E35" s="3"/>
      <c r="F35" s="31">
        <f t="shared" si="3"/>
        <v>0</v>
      </c>
      <c r="G35" s="5"/>
      <c r="H35" s="32">
        <f t="shared" si="2"/>
        <v>0</v>
      </c>
      <c r="I35" s="33">
        <f t="shared" si="4"/>
        <v>0</v>
      </c>
      <c r="N35" s="35"/>
      <c r="O35" s="17"/>
      <c r="P35" s="17"/>
    </row>
    <row r="36" spans="1:16" ht="14.25">
      <c r="A36" s="34">
        <v>30</v>
      </c>
      <c r="B36" s="58" t="s">
        <v>96</v>
      </c>
      <c r="C36" s="30">
        <v>460</v>
      </c>
      <c r="D36" s="30" t="s">
        <v>4</v>
      </c>
      <c r="E36" s="3"/>
      <c r="F36" s="31">
        <f t="shared" si="3"/>
        <v>0</v>
      </c>
      <c r="G36" s="5"/>
      <c r="H36" s="32">
        <f t="shared" si="2"/>
        <v>0</v>
      </c>
      <c r="I36" s="33">
        <f t="shared" si="4"/>
        <v>0</v>
      </c>
      <c r="N36" s="35"/>
      <c r="O36" s="17"/>
      <c r="P36" s="17"/>
    </row>
    <row r="37" spans="1:16" ht="14.25">
      <c r="A37" s="34">
        <v>31</v>
      </c>
      <c r="B37" s="59" t="s">
        <v>97</v>
      </c>
      <c r="C37" s="30">
        <v>200</v>
      </c>
      <c r="D37" s="30" t="s">
        <v>4</v>
      </c>
      <c r="E37" s="3"/>
      <c r="F37" s="31">
        <f t="shared" si="3"/>
        <v>0</v>
      </c>
      <c r="G37" s="5"/>
      <c r="H37" s="32">
        <f t="shared" si="2"/>
        <v>0</v>
      </c>
      <c r="I37" s="33">
        <f t="shared" si="4"/>
        <v>0</v>
      </c>
      <c r="N37" s="35"/>
      <c r="O37" s="17"/>
      <c r="P37" s="17"/>
    </row>
    <row r="38" spans="1:16" ht="14.25">
      <c r="A38" s="34">
        <v>32</v>
      </c>
      <c r="B38" s="59" t="s">
        <v>98</v>
      </c>
      <c r="C38" s="30">
        <v>20</v>
      </c>
      <c r="D38" s="30" t="s">
        <v>61</v>
      </c>
      <c r="E38" s="3"/>
      <c r="F38" s="31">
        <f t="shared" si="3"/>
        <v>0</v>
      </c>
      <c r="G38" s="5"/>
      <c r="H38" s="32">
        <f t="shared" si="2"/>
        <v>0</v>
      </c>
      <c r="I38" s="33">
        <f t="shared" si="4"/>
        <v>0</v>
      </c>
      <c r="N38" s="35"/>
      <c r="O38" s="17"/>
      <c r="P38" s="17"/>
    </row>
    <row r="39" spans="1:16" ht="14.25">
      <c r="A39" s="34">
        <v>33</v>
      </c>
      <c r="B39" s="60" t="s">
        <v>57</v>
      </c>
      <c r="C39" s="30">
        <v>25</v>
      </c>
      <c r="D39" s="30" t="s">
        <v>62</v>
      </c>
      <c r="E39" s="3"/>
      <c r="F39" s="31">
        <f t="shared" si="3"/>
        <v>0</v>
      </c>
      <c r="G39" s="5"/>
      <c r="H39" s="32">
        <f t="shared" si="2"/>
        <v>0</v>
      </c>
      <c r="I39" s="33">
        <f t="shared" si="4"/>
        <v>0</v>
      </c>
      <c r="N39" s="35"/>
      <c r="O39" s="17"/>
      <c r="P39" s="17"/>
    </row>
    <row r="40" spans="1:16" ht="14.25">
      <c r="A40" s="34">
        <v>34</v>
      </c>
      <c r="B40" s="59" t="s">
        <v>58</v>
      </c>
      <c r="C40" s="30">
        <v>25</v>
      </c>
      <c r="D40" s="30" t="s">
        <v>62</v>
      </c>
      <c r="E40" s="3"/>
      <c r="F40" s="31">
        <f t="shared" si="3"/>
        <v>0</v>
      </c>
      <c r="G40" s="5"/>
      <c r="H40" s="32">
        <f t="shared" si="2"/>
        <v>0</v>
      </c>
      <c r="I40" s="33">
        <f t="shared" si="4"/>
        <v>0</v>
      </c>
      <c r="N40" s="35"/>
      <c r="O40" s="17"/>
      <c r="P40" s="17"/>
    </row>
    <row r="41" spans="1:16" ht="18" customHeight="1">
      <c r="A41" s="34">
        <v>35</v>
      </c>
      <c r="B41" s="60" t="s">
        <v>71</v>
      </c>
      <c r="C41" s="30">
        <v>25</v>
      </c>
      <c r="D41" s="30" t="s">
        <v>62</v>
      </c>
      <c r="E41" s="3"/>
      <c r="F41" s="31">
        <f t="shared" si="3"/>
        <v>0</v>
      </c>
      <c r="G41" s="5"/>
      <c r="H41" s="32">
        <f t="shared" si="2"/>
        <v>0</v>
      </c>
      <c r="I41" s="33">
        <f t="shared" si="4"/>
        <v>0</v>
      </c>
      <c r="N41" s="35"/>
      <c r="O41" s="17"/>
      <c r="P41" s="17"/>
    </row>
    <row r="42" spans="1:16" ht="14.25">
      <c r="A42" s="34">
        <v>36</v>
      </c>
      <c r="B42" s="59" t="s">
        <v>27</v>
      </c>
      <c r="C42" s="30">
        <v>20</v>
      </c>
      <c r="D42" s="30" t="s">
        <v>63</v>
      </c>
      <c r="E42" s="3"/>
      <c r="F42" s="31">
        <f t="shared" si="3"/>
        <v>0</v>
      </c>
      <c r="G42" s="5"/>
      <c r="H42" s="32">
        <f t="shared" si="2"/>
        <v>0</v>
      </c>
      <c r="I42" s="33">
        <f t="shared" si="4"/>
        <v>0</v>
      </c>
      <c r="N42" s="35"/>
      <c r="O42" s="17"/>
      <c r="P42" s="17"/>
    </row>
    <row r="43" spans="1:16" ht="14.25">
      <c r="A43" s="34">
        <v>37</v>
      </c>
      <c r="B43" s="58" t="s">
        <v>28</v>
      </c>
      <c r="C43" s="30">
        <v>10</v>
      </c>
      <c r="D43" s="30" t="s">
        <v>61</v>
      </c>
      <c r="E43" s="3"/>
      <c r="F43" s="31">
        <f t="shared" si="3"/>
        <v>0</v>
      </c>
      <c r="G43" s="5"/>
      <c r="H43" s="32">
        <f t="shared" si="2"/>
        <v>0</v>
      </c>
      <c r="I43" s="33">
        <f t="shared" si="4"/>
        <v>0</v>
      </c>
      <c r="N43" s="35"/>
      <c r="O43" s="17"/>
      <c r="P43" s="17"/>
    </row>
    <row r="44" spans="1:16" ht="14.25">
      <c r="A44" s="34">
        <v>38</v>
      </c>
      <c r="B44" s="58" t="s">
        <v>99</v>
      </c>
      <c r="C44" s="30">
        <v>25</v>
      </c>
      <c r="D44" s="30" t="s">
        <v>61</v>
      </c>
      <c r="E44" s="3"/>
      <c r="F44" s="31">
        <f t="shared" si="3"/>
        <v>0</v>
      </c>
      <c r="G44" s="5"/>
      <c r="H44" s="32">
        <f t="shared" si="2"/>
        <v>0</v>
      </c>
      <c r="I44" s="33">
        <f t="shared" si="4"/>
        <v>0</v>
      </c>
      <c r="N44" s="35"/>
      <c r="O44" s="17"/>
      <c r="P44" s="17"/>
    </row>
    <row r="45" spans="1:16" ht="14.25">
      <c r="A45" s="34">
        <v>39</v>
      </c>
      <c r="B45" s="58" t="s">
        <v>100</v>
      </c>
      <c r="C45" s="30">
        <v>25</v>
      </c>
      <c r="D45" s="30" t="s">
        <v>61</v>
      </c>
      <c r="E45" s="3"/>
      <c r="F45" s="31">
        <f t="shared" si="3"/>
        <v>0</v>
      </c>
      <c r="G45" s="5"/>
      <c r="H45" s="32">
        <f t="shared" si="2"/>
        <v>0</v>
      </c>
      <c r="I45" s="33">
        <f t="shared" si="4"/>
        <v>0</v>
      </c>
      <c r="N45" s="35"/>
      <c r="O45" s="17"/>
      <c r="P45" s="17"/>
    </row>
    <row r="46" spans="1:16" ht="14.25">
      <c r="A46" s="34">
        <v>40</v>
      </c>
      <c r="B46" s="58" t="s">
        <v>101</v>
      </c>
      <c r="C46" s="30">
        <v>20</v>
      </c>
      <c r="D46" s="30" t="s">
        <v>61</v>
      </c>
      <c r="E46" s="3"/>
      <c r="F46" s="31">
        <f t="shared" si="3"/>
        <v>0</v>
      </c>
      <c r="G46" s="5"/>
      <c r="H46" s="32">
        <f t="shared" si="2"/>
        <v>0</v>
      </c>
      <c r="I46" s="33">
        <f t="shared" si="4"/>
        <v>0</v>
      </c>
      <c r="N46" s="35"/>
      <c r="O46" s="17"/>
      <c r="P46" s="17"/>
    </row>
    <row r="47" spans="1:16" ht="14.25">
      <c r="A47" s="29">
        <v>41</v>
      </c>
      <c r="B47" s="58" t="s">
        <v>102</v>
      </c>
      <c r="C47" s="30">
        <v>20</v>
      </c>
      <c r="D47" s="30" t="s">
        <v>61</v>
      </c>
      <c r="E47" s="3"/>
      <c r="F47" s="31">
        <f t="shared" si="3"/>
        <v>0</v>
      </c>
      <c r="G47" s="5"/>
      <c r="H47" s="32">
        <f t="shared" si="2"/>
        <v>0</v>
      </c>
      <c r="I47" s="33">
        <f t="shared" si="4"/>
        <v>0</v>
      </c>
      <c r="N47" s="35"/>
      <c r="O47" s="17"/>
      <c r="P47" s="17"/>
    </row>
    <row r="48" spans="1:16" ht="14.25">
      <c r="A48" s="34">
        <v>42</v>
      </c>
      <c r="B48" s="58" t="s">
        <v>103</v>
      </c>
      <c r="C48" s="30">
        <v>10</v>
      </c>
      <c r="D48" s="30" t="s">
        <v>61</v>
      </c>
      <c r="E48" s="3"/>
      <c r="F48" s="31">
        <f t="shared" si="3"/>
        <v>0</v>
      </c>
      <c r="G48" s="5"/>
      <c r="H48" s="32">
        <f t="shared" si="2"/>
        <v>0</v>
      </c>
      <c r="I48" s="33">
        <f t="shared" si="4"/>
        <v>0</v>
      </c>
      <c r="N48" s="35"/>
      <c r="O48" s="17"/>
      <c r="P48" s="17"/>
    </row>
    <row r="49" spans="1:16" ht="14.25">
      <c r="A49" s="34">
        <v>43</v>
      </c>
      <c r="B49" s="58" t="s">
        <v>104</v>
      </c>
      <c r="C49" s="30">
        <v>30</v>
      </c>
      <c r="D49" s="30" t="s">
        <v>61</v>
      </c>
      <c r="E49" s="3"/>
      <c r="F49" s="31">
        <f t="shared" si="3"/>
        <v>0</v>
      </c>
      <c r="G49" s="5"/>
      <c r="H49" s="32">
        <f t="shared" si="2"/>
        <v>0</v>
      </c>
      <c r="I49" s="33">
        <f t="shared" si="4"/>
        <v>0</v>
      </c>
      <c r="N49" s="35"/>
      <c r="O49" s="17"/>
      <c r="P49" s="17"/>
    </row>
    <row r="50" spans="1:16" ht="14.25">
      <c r="A50" s="34">
        <v>44</v>
      </c>
      <c r="B50" s="58" t="s">
        <v>29</v>
      </c>
      <c r="C50" s="30">
        <v>5</v>
      </c>
      <c r="D50" s="30" t="s">
        <v>61</v>
      </c>
      <c r="E50" s="3"/>
      <c r="F50" s="31">
        <f t="shared" si="3"/>
        <v>0</v>
      </c>
      <c r="G50" s="5"/>
      <c r="H50" s="32">
        <f t="shared" si="2"/>
        <v>0</v>
      </c>
      <c r="I50" s="33">
        <f t="shared" si="4"/>
        <v>0</v>
      </c>
      <c r="N50" s="35"/>
      <c r="O50" s="17"/>
      <c r="P50" s="17"/>
    </row>
    <row r="51" spans="1:16" ht="14.25">
      <c r="A51" s="29">
        <v>45</v>
      </c>
      <c r="B51" s="58" t="s">
        <v>59</v>
      </c>
      <c r="C51" s="30">
        <v>15</v>
      </c>
      <c r="D51" s="30" t="s">
        <v>61</v>
      </c>
      <c r="E51" s="3"/>
      <c r="F51" s="31">
        <f t="shared" si="3"/>
        <v>0</v>
      </c>
      <c r="G51" s="5"/>
      <c r="H51" s="32">
        <f t="shared" si="2"/>
        <v>0</v>
      </c>
      <c r="I51" s="33">
        <f t="shared" si="4"/>
        <v>0</v>
      </c>
      <c r="N51" s="35"/>
      <c r="O51" s="17"/>
      <c r="P51" s="17"/>
    </row>
    <row r="52" spans="1:16" ht="14.25">
      <c r="A52" s="34">
        <v>46</v>
      </c>
      <c r="B52" s="58" t="s">
        <v>30</v>
      </c>
      <c r="C52" s="30">
        <v>15</v>
      </c>
      <c r="D52" s="30" t="s">
        <v>61</v>
      </c>
      <c r="E52" s="3"/>
      <c r="F52" s="31">
        <f t="shared" si="3"/>
        <v>0</v>
      </c>
      <c r="G52" s="5"/>
      <c r="H52" s="32">
        <f t="shared" si="2"/>
        <v>0</v>
      </c>
      <c r="I52" s="33">
        <f t="shared" si="4"/>
        <v>0</v>
      </c>
      <c r="N52" s="35"/>
      <c r="O52" s="17"/>
      <c r="P52" s="17"/>
    </row>
    <row r="53" spans="1:16" ht="14.25">
      <c r="A53" s="34">
        <v>47</v>
      </c>
      <c r="B53" s="58" t="s">
        <v>31</v>
      </c>
      <c r="C53" s="30">
        <v>15</v>
      </c>
      <c r="D53" s="30" t="s">
        <v>61</v>
      </c>
      <c r="E53" s="3"/>
      <c r="F53" s="31">
        <f t="shared" si="3"/>
        <v>0</v>
      </c>
      <c r="G53" s="5"/>
      <c r="H53" s="32">
        <f t="shared" si="2"/>
        <v>0</v>
      </c>
      <c r="I53" s="33">
        <f t="shared" si="4"/>
        <v>0</v>
      </c>
      <c r="N53" s="35"/>
      <c r="O53" s="17"/>
      <c r="P53" s="17"/>
    </row>
    <row r="54" spans="1:16" ht="14.25">
      <c r="A54" s="34">
        <v>48</v>
      </c>
      <c r="B54" s="58" t="s">
        <v>32</v>
      </c>
      <c r="C54" s="30">
        <v>15</v>
      </c>
      <c r="D54" s="30" t="s">
        <v>61</v>
      </c>
      <c r="E54" s="3"/>
      <c r="F54" s="31">
        <f t="shared" si="3"/>
        <v>0</v>
      </c>
      <c r="G54" s="5"/>
      <c r="H54" s="32">
        <f t="shared" si="2"/>
        <v>0</v>
      </c>
      <c r="I54" s="33">
        <f t="shared" si="4"/>
        <v>0</v>
      </c>
      <c r="N54" s="35"/>
      <c r="O54" s="17"/>
      <c r="P54" s="17"/>
    </row>
    <row r="55" spans="1:16" ht="14.25">
      <c r="A55" s="34">
        <v>49</v>
      </c>
      <c r="B55" s="58" t="s">
        <v>33</v>
      </c>
      <c r="C55" s="30">
        <v>10</v>
      </c>
      <c r="D55" s="30" t="s">
        <v>61</v>
      </c>
      <c r="E55" s="3"/>
      <c r="F55" s="31">
        <f t="shared" si="3"/>
        <v>0</v>
      </c>
      <c r="G55" s="5"/>
      <c r="H55" s="32">
        <f t="shared" si="2"/>
        <v>0</v>
      </c>
      <c r="I55" s="33">
        <f t="shared" si="4"/>
        <v>0</v>
      </c>
      <c r="N55" s="35"/>
      <c r="O55" s="17"/>
      <c r="P55" s="17"/>
    </row>
    <row r="56" spans="1:16" ht="14.25">
      <c r="A56" s="34">
        <v>50</v>
      </c>
      <c r="B56" s="58" t="s">
        <v>34</v>
      </c>
      <c r="C56" s="30">
        <v>400</v>
      </c>
      <c r="D56" s="30" t="s">
        <v>61</v>
      </c>
      <c r="E56" s="3"/>
      <c r="F56" s="31">
        <f t="shared" si="3"/>
        <v>0</v>
      </c>
      <c r="G56" s="5"/>
      <c r="H56" s="32">
        <f t="shared" si="2"/>
        <v>0</v>
      </c>
      <c r="I56" s="33">
        <f t="shared" si="4"/>
        <v>0</v>
      </c>
      <c r="N56" s="35"/>
      <c r="O56" s="17"/>
      <c r="P56" s="17"/>
    </row>
    <row r="57" spans="1:16" ht="14.25">
      <c r="A57" s="34">
        <v>51</v>
      </c>
      <c r="B57" s="58" t="s">
        <v>35</v>
      </c>
      <c r="C57" s="30">
        <v>15</v>
      </c>
      <c r="D57" s="30" t="s">
        <v>61</v>
      </c>
      <c r="E57" s="8"/>
      <c r="F57" s="31">
        <f t="shared" si="3"/>
        <v>0</v>
      </c>
      <c r="G57" s="6"/>
      <c r="H57" s="32">
        <f t="shared" si="2"/>
        <v>0</v>
      </c>
      <c r="I57" s="33">
        <f t="shared" si="4"/>
        <v>0</v>
      </c>
      <c r="N57" s="35"/>
      <c r="O57" s="17"/>
      <c r="P57" s="17"/>
    </row>
    <row r="58" spans="1:16" ht="14.25" customHeight="1">
      <c r="A58" s="34">
        <v>52</v>
      </c>
      <c r="B58" s="58" t="s">
        <v>36</v>
      </c>
      <c r="C58" s="30">
        <v>10</v>
      </c>
      <c r="D58" s="30" t="s">
        <v>61</v>
      </c>
      <c r="E58" s="3"/>
      <c r="F58" s="31">
        <f>C58*E58</f>
        <v>0</v>
      </c>
      <c r="G58" s="5"/>
      <c r="H58" s="32">
        <f t="shared" si="2"/>
        <v>0</v>
      </c>
      <c r="I58" s="33">
        <f>F58+H58</f>
        <v>0</v>
      </c>
      <c r="N58" s="27"/>
      <c r="O58" s="17"/>
      <c r="P58" s="17"/>
    </row>
    <row r="59" spans="1:16" ht="14.25" customHeight="1">
      <c r="A59" s="34">
        <v>53</v>
      </c>
      <c r="B59" s="58" t="s">
        <v>37</v>
      </c>
      <c r="C59" s="30">
        <v>10</v>
      </c>
      <c r="D59" s="30" t="s">
        <v>61</v>
      </c>
      <c r="E59" s="3"/>
      <c r="F59" s="31">
        <f aca="true" t="shared" si="5" ref="F59:F91">C59*E59</f>
        <v>0</v>
      </c>
      <c r="G59" s="5"/>
      <c r="H59" s="32">
        <f t="shared" si="2"/>
        <v>0</v>
      </c>
      <c r="I59" s="33">
        <f aca="true" t="shared" si="6" ref="I59:I91">F59+H59</f>
        <v>0</v>
      </c>
      <c r="N59" s="27"/>
      <c r="O59" s="17"/>
      <c r="P59" s="17"/>
    </row>
    <row r="60" spans="1:16" ht="14.25" customHeight="1">
      <c r="A60" s="34">
        <v>54</v>
      </c>
      <c r="B60" s="58" t="s">
        <v>38</v>
      </c>
      <c r="C60" s="30">
        <v>10</v>
      </c>
      <c r="D60" s="30" t="s">
        <v>61</v>
      </c>
      <c r="E60" s="3"/>
      <c r="F60" s="31">
        <f t="shared" si="5"/>
        <v>0</v>
      </c>
      <c r="G60" s="5"/>
      <c r="H60" s="32">
        <f t="shared" si="2"/>
        <v>0</v>
      </c>
      <c r="I60" s="33">
        <f t="shared" si="6"/>
        <v>0</v>
      </c>
      <c r="N60" s="27"/>
      <c r="O60" s="17"/>
      <c r="P60" s="17"/>
    </row>
    <row r="61" spans="1:16" ht="14.25" customHeight="1">
      <c r="A61" s="34">
        <v>55</v>
      </c>
      <c r="B61" s="58" t="s">
        <v>39</v>
      </c>
      <c r="C61" s="30">
        <v>10</v>
      </c>
      <c r="D61" s="30" t="s">
        <v>61</v>
      </c>
      <c r="E61" s="3"/>
      <c r="F61" s="31">
        <f t="shared" si="5"/>
        <v>0</v>
      </c>
      <c r="G61" s="5"/>
      <c r="H61" s="32">
        <f t="shared" si="2"/>
        <v>0</v>
      </c>
      <c r="I61" s="33">
        <f t="shared" si="6"/>
        <v>0</v>
      </c>
      <c r="N61" s="27"/>
      <c r="O61" s="17"/>
      <c r="P61" s="17"/>
    </row>
    <row r="62" spans="1:16" ht="14.25">
      <c r="A62" s="34">
        <v>56</v>
      </c>
      <c r="B62" s="58" t="s">
        <v>40</v>
      </c>
      <c r="C62" s="30">
        <v>20</v>
      </c>
      <c r="D62" s="30" t="s">
        <v>61</v>
      </c>
      <c r="E62" s="3"/>
      <c r="F62" s="31">
        <f t="shared" si="5"/>
        <v>0</v>
      </c>
      <c r="G62" s="5"/>
      <c r="H62" s="32">
        <f t="shared" si="2"/>
        <v>0</v>
      </c>
      <c r="I62" s="33">
        <f t="shared" si="6"/>
        <v>0</v>
      </c>
      <c r="N62" s="35"/>
      <c r="O62" s="17"/>
      <c r="P62" s="17"/>
    </row>
    <row r="63" spans="1:16" ht="14.25">
      <c r="A63" s="34">
        <v>57</v>
      </c>
      <c r="B63" s="58" t="s">
        <v>105</v>
      </c>
      <c r="C63" s="30">
        <v>5</v>
      </c>
      <c r="D63" s="30" t="s">
        <v>61</v>
      </c>
      <c r="E63" s="3"/>
      <c r="F63" s="31">
        <f t="shared" si="5"/>
        <v>0</v>
      </c>
      <c r="G63" s="5"/>
      <c r="H63" s="32">
        <f t="shared" si="2"/>
        <v>0</v>
      </c>
      <c r="I63" s="33">
        <f t="shared" si="6"/>
        <v>0</v>
      </c>
      <c r="N63" s="35"/>
      <c r="O63" s="17"/>
      <c r="P63" s="17"/>
    </row>
    <row r="64" spans="1:16" ht="14.25">
      <c r="A64" s="34">
        <v>58</v>
      </c>
      <c r="B64" s="58" t="s">
        <v>106</v>
      </c>
      <c r="C64" s="30">
        <v>5</v>
      </c>
      <c r="D64" s="30" t="s">
        <v>61</v>
      </c>
      <c r="E64" s="3"/>
      <c r="F64" s="31">
        <f t="shared" si="5"/>
        <v>0</v>
      </c>
      <c r="G64" s="5"/>
      <c r="H64" s="32">
        <f t="shared" si="2"/>
        <v>0</v>
      </c>
      <c r="I64" s="33">
        <f t="shared" si="6"/>
        <v>0</v>
      </c>
      <c r="N64" s="35"/>
      <c r="O64" s="17"/>
      <c r="P64" s="17"/>
    </row>
    <row r="65" spans="1:16" ht="14.25">
      <c r="A65" s="34">
        <v>59</v>
      </c>
      <c r="B65" s="58" t="s">
        <v>41</v>
      </c>
      <c r="C65" s="30">
        <v>500</v>
      </c>
      <c r="D65" s="30" t="s">
        <v>64</v>
      </c>
      <c r="E65" s="3"/>
      <c r="F65" s="31">
        <f t="shared" si="5"/>
        <v>0</v>
      </c>
      <c r="G65" s="5"/>
      <c r="H65" s="32">
        <f t="shared" si="2"/>
        <v>0</v>
      </c>
      <c r="I65" s="33">
        <f t="shared" si="6"/>
        <v>0</v>
      </c>
      <c r="N65" s="35"/>
      <c r="O65" s="17"/>
      <c r="P65" s="17"/>
    </row>
    <row r="66" spans="1:16" ht="14.25">
      <c r="A66" s="34">
        <v>60</v>
      </c>
      <c r="B66" s="58" t="s">
        <v>42</v>
      </c>
      <c r="C66" s="30">
        <v>50</v>
      </c>
      <c r="D66" s="30" t="s">
        <v>61</v>
      </c>
      <c r="E66" s="3"/>
      <c r="F66" s="31">
        <f t="shared" si="5"/>
        <v>0</v>
      </c>
      <c r="G66" s="5"/>
      <c r="H66" s="32">
        <f t="shared" si="2"/>
        <v>0</v>
      </c>
      <c r="I66" s="33">
        <f t="shared" si="6"/>
        <v>0</v>
      </c>
      <c r="N66" s="35"/>
      <c r="O66" s="17"/>
      <c r="P66" s="17"/>
    </row>
    <row r="67" spans="1:16" ht="14.25">
      <c r="A67" s="34">
        <v>61</v>
      </c>
      <c r="B67" s="58" t="s">
        <v>43</v>
      </c>
      <c r="C67" s="30">
        <v>50</v>
      </c>
      <c r="D67" s="30" t="s">
        <v>61</v>
      </c>
      <c r="E67" s="3"/>
      <c r="F67" s="31">
        <f t="shared" si="5"/>
        <v>0</v>
      </c>
      <c r="G67" s="5"/>
      <c r="H67" s="32">
        <f t="shared" si="2"/>
        <v>0</v>
      </c>
      <c r="I67" s="33">
        <f t="shared" si="6"/>
        <v>0</v>
      </c>
      <c r="N67" s="35"/>
      <c r="O67" s="17"/>
      <c r="P67" s="17"/>
    </row>
    <row r="68" spans="1:16" ht="14.25">
      <c r="A68" s="34">
        <v>62</v>
      </c>
      <c r="B68" s="58" t="s">
        <v>107</v>
      </c>
      <c r="C68" s="30">
        <v>30</v>
      </c>
      <c r="D68" s="30" t="s">
        <v>61</v>
      </c>
      <c r="E68" s="3"/>
      <c r="F68" s="31">
        <f t="shared" si="5"/>
        <v>0</v>
      </c>
      <c r="G68" s="5"/>
      <c r="H68" s="32">
        <f t="shared" si="2"/>
        <v>0</v>
      </c>
      <c r="I68" s="33">
        <f t="shared" si="6"/>
        <v>0</v>
      </c>
      <c r="N68" s="35"/>
      <c r="O68" s="17"/>
      <c r="P68" s="17"/>
    </row>
    <row r="69" spans="1:16" ht="14.25">
      <c r="A69" s="34">
        <v>63</v>
      </c>
      <c r="B69" s="58" t="s">
        <v>108</v>
      </c>
      <c r="C69" s="30">
        <v>30</v>
      </c>
      <c r="D69" s="30" t="s">
        <v>61</v>
      </c>
      <c r="E69" s="3"/>
      <c r="F69" s="31">
        <f t="shared" si="5"/>
        <v>0</v>
      </c>
      <c r="G69" s="5"/>
      <c r="H69" s="32">
        <f t="shared" si="2"/>
        <v>0</v>
      </c>
      <c r="I69" s="33">
        <f t="shared" si="6"/>
        <v>0</v>
      </c>
      <c r="N69" s="35"/>
      <c r="O69" s="17"/>
      <c r="P69" s="17"/>
    </row>
    <row r="70" spans="1:16" ht="14.25">
      <c r="A70" s="34">
        <v>64</v>
      </c>
      <c r="B70" s="58" t="s">
        <v>109</v>
      </c>
      <c r="C70" s="30">
        <v>50</v>
      </c>
      <c r="D70" s="30" t="s">
        <v>61</v>
      </c>
      <c r="E70" s="3"/>
      <c r="F70" s="31">
        <f t="shared" si="5"/>
        <v>0</v>
      </c>
      <c r="G70" s="5"/>
      <c r="H70" s="32">
        <f t="shared" si="2"/>
        <v>0</v>
      </c>
      <c r="I70" s="33">
        <f t="shared" si="6"/>
        <v>0</v>
      </c>
      <c r="N70" s="35"/>
      <c r="O70" s="17"/>
      <c r="P70" s="17"/>
    </row>
    <row r="71" spans="1:16" ht="14.25">
      <c r="A71" s="34">
        <v>65</v>
      </c>
      <c r="B71" s="58" t="s">
        <v>44</v>
      </c>
      <c r="C71" s="30">
        <v>30</v>
      </c>
      <c r="D71" s="30" t="s">
        <v>61</v>
      </c>
      <c r="E71" s="3"/>
      <c r="F71" s="31">
        <f t="shared" si="5"/>
        <v>0</v>
      </c>
      <c r="G71" s="5"/>
      <c r="H71" s="32">
        <f t="shared" si="2"/>
        <v>0</v>
      </c>
      <c r="I71" s="33">
        <f t="shared" si="6"/>
        <v>0</v>
      </c>
      <c r="N71" s="35"/>
      <c r="O71" s="17"/>
      <c r="P71" s="17"/>
    </row>
    <row r="72" spans="1:16" ht="14.25">
      <c r="A72" s="34">
        <v>66</v>
      </c>
      <c r="B72" s="58" t="s">
        <v>110</v>
      </c>
      <c r="C72" s="30">
        <v>5</v>
      </c>
      <c r="D72" s="30" t="s">
        <v>61</v>
      </c>
      <c r="E72" s="3"/>
      <c r="F72" s="31">
        <f t="shared" si="5"/>
        <v>0</v>
      </c>
      <c r="G72" s="5"/>
      <c r="H72" s="32">
        <f t="shared" si="2"/>
        <v>0</v>
      </c>
      <c r="I72" s="33">
        <f t="shared" si="6"/>
        <v>0</v>
      </c>
      <c r="N72" s="35"/>
      <c r="O72" s="17"/>
      <c r="P72" s="17"/>
    </row>
    <row r="73" spans="1:16" ht="14.25">
      <c r="A73" s="34">
        <v>67</v>
      </c>
      <c r="B73" s="58" t="s">
        <v>45</v>
      </c>
      <c r="C73" s="30">
        <v>70</v>
      </c>
      <c r="D73" s="30" t="s">
        <v>61</v>
      </c>
      <c r="E73" s="3"/>
      <c r="F73" s="31">
        <f t="shared" si="5"/>
        <v>0</v>
      </c>
      <c r="G73" s="5"/>
      <c r="H73" s="32">
        <f aca="true" t="shared" si="7" ref="H73:H90">F73*G73</f>
        <v>0</v>
      </c>
      <c r="I73" s="33">
        <f t="shared" si="6"/>
        <v>0</v>
      </c>
      <c r="N73" s="35"/>
      <c r="O73" s="17"/>
      <c r="P73" s="17"/>
    </row>
    <row r="74" spans="1:16" ht="14.25">
      <c r="A74" s="34">
        <v>68</v>
      </c>
      <c r="B74" s="58" t="s">
        <v>46</v>
      </c>
      <c r="C74" s="30">
        <v>10</v>
      </c>
      <c r="D74" s="30" t="s">
        <v>61</v>
      </c>
      <c r="E74" s="3"/>
      <c r="F74" s="31">
        <f t="shared" si="5"/>
        <v>0</v>
      </c>
      <c r="G74" s="5"/>
      <c r="H74" s="32">
        <f t="shared" si="7"/>
        <v>0</v>
      </c>
      <c r="I74" s="33">
        <f t="shared" si="6"/>
        <v>0</v>
      </c>
      <c r="N74" s="35"/>
      <c r="O74" s="17"/>
      <c r="P74" s="17"/>
    </row>
    <row r="75" spans="1:16" ht="14.25">
      <c r="A75" s="34">
        <v>69</v>
      </c>
      <c r="B75" s="58" t="s">
        <v>47</v>
      </c>
      <c r="C75" s="30">
        <v>150</v>
      </c>
      <c r="D75" s="30" t="s">
        <v>61</v>
      </c>
      <c r="E75" s="3"/>
      <c r="F75" s="31">
        <f t="shared" si="5"/>
        <v>0</v>
      </c>
      <c r="G75" s="5"/>
      <c r="H75" s="32">
        <f t="shared" si="7"/>
        <v>0</v>
      </c>
      <c r="I75" s="33">
        <f t="shared" si="6"/>
        <v>0</v>
      </c>
      <c r="N75" s="35"/>
      <c r="O75" s="17"/>
      <c r="P75" s="17"/>
    </row>
    <row r="76" spans="1:16" ht="14.25">
      <c r="A76" s="34">
        <v>70</v>
      </c>
      <c r="B76" s="58" t="s">
        <v>48</v>
      </c>
      <c r="C76" s="30">
        <v>30</v>
      </c>
      <c r="D76" s="30" t="s">
        <v>61</v>
      </c>
      <c r="E76" s="3"/>
      <c r="F76" s="31">
        <f t="shared" si="5"/>
        <v>0</v>
      </c>
      <c r="G76" s="5"/>
      <c r="H76" s="32">
        <f t="shared" si="7"/>
        <v>0</v>
      </c>
      <c r="I76" s="33">
        <f t="shared" si="6"/>
        <v>0</v>
      </c>
      <c r="N76" s="35"/>
      <c r="O76" s="17"/>
      <c r="P76" s="17"/>
    </row>
    <row r="77" spans="1:16" ht="14.25">
      <c r="A77" s="34">
        <v>71</v>
      </c>
      <c r="B77" s="58" t="s">
        <v>49</v>
      </c>
      <c r="C77" s="30">
        <v>20</v>
      </c>
      <c r="D77" s="30" t="s">
        <v>61</v>
      </c>
      <c r="E77" s="3"/>
      <c r="F77" s="31">
        <f t="shared" si="5"/>
        <v>0</v>
      </c>
      <c r="G77" s="5"/>
      <c r="H77" s="32">
        <f t="shared" si="7"/>
        <v>0</v>
      </c>
      <c r="I77" s="33">
        <f t="shared" si="6"/>
        <v>0</v>
      </c>
      <c r="N77" s="35"/>
      <c r="O77" s="17"/>
      <c r="P77" s="17"/>
    </row>
    <row r="78" spans="1:16" ht="14.25">
      <c r="A78" s="34">
        <v>72</v>
      </c>
      <c r="B78" s="58" t="s">
        <v>50</v>
      </c>
      <c r="C78" s="30">
        <v>25</v>
      </c>
      <c r="D78" s="30" t="s">
        <v>61</v>
      </c>
      <c r="E78" s="3"/>
      <c r="F78" s="31">
        <f t="shared" si="5"/>
        <v>0</v>
      </c>
      <c r="G78" s="5"/>
      <c r="H78" s="32">
        <f t="shared" si="7"/>
        <v>0</v>
      </c>
      <c r="I78" s="33">
        <f t="shared" si="6"/>
        <v>0</v>
      </c>
      <c r="N78" s="35"/>
      <c r="O78" s="17"/>
      <c r="P78" s="17"/>
    </row>
    <row r="79" spans="1:16" ht="14.25">
      <c r="A79" s="34">
        <v>73</v>
      </c>
      <c r="B79" s="58" t="s">
        <v>51</v>
      </c>
      <c r="C79" s="30">
        <v>10</v>
      </c>
      <c r="D79" s="30" t="s">
        <v>61</v>
      </c>
      <c r="E79" s="3"/>
      <c r="F79" s="31">
        <f t="shared" si="5"/>
        <v>0</v>
      </c>
      <c r="G79" s="5"/>
      <c r="H79" s="32">
        <f t="shared" si="7"/>
        <v>0</v>
      </c>
      <c r="I79" s="33">
        <f t="shared" si="6"/>
        <v>0</v>
      </c>
      <c r="N79" s="35"/>
      <c r="O79" s="17"/>
      <c r="P79" s="17"/>
    </row>
    <row r="80" spans="1:16" ht="14.25">
      <c r="A80" s="34">
        <v>74</v>
      </c>
      <c r="B80" s="58" t="s">
        <v>52</v>
      </c>
      <c r="C80" s="30">
        <v>25</v>
      </c>
      <c r="D80" s="30" t="s">
        <v>61</v>
      </c>
      <c r="E80" s="3"/>
      <c r="F80" s="31">
        <f t="shared" si="5"/>
        <v>0</v>
      </c>
      <c r="G80" s="5"/>
      <c r="H80" s="32">
        <f t="shared" si="7"/>
        <v>0</v>
      </c>
      <c r="I80" s="33">
        <f t="shared" si="6"/>
        <v>0</v>
      </c>
      <c r="N80" s="35"/>
      <c r="O80" s="17"/>
      <c r="P80" s="17"/>
    </row>
    <row r="81" spans="1:16" ht="14.25">
      <c r="A81" s="34">
        <v>75</v>
      </c>
      <c r="B81" s="58" t="s">
        <v>111</v>
      </c>
      <c r="C81" s="30">
        <v>30</v>
      </c>
      <c r="D81" s="30" t="s">
        <v>61</v>
      </c>
      <c r="E81" s="3"/>
      <c r="F81" s="31">
        <f t="shared" si="5"/>
        <v>0</v>
      </c>
      <c r="G81" s="5"/>
      <c r="H81" s="32">
        <f t="shared" si="7"/>
        <v>0</v>
      </c>
      <c r="I81" s="33">
        <f t="shared" si="6"/>
        <v>0</v>
      </c>
      <c r="N81" s="35"/>
      <c r="O81" s="17"/>
      <c r="P81" s="17"/>
    </row>
    <row r="82" spans="1:16" ht="14.25">
      <c r="A82" s="34">
        <v>76</v>
      </c>
      <c r="B82" s="58" t="s">
        <v>53</v>
      </c>
      <c r="C82" s="30">
        <v>200</v>
      </c>
      <c r="D82" s="30" t="s">
        <v>64</v>
      </c>
      <c r="E82" s="3"/>
      <c r="F82" s="31">
        <f t="shared" si="5"/>
        <v>0</v>
      </c>
      <c r="G82" s="5"/>
      <c r="H82" s="32">
        <f t="shared" si="7"/>
        <v>0</v>
      </c>
      <c r="I82" s="33">
        <f t="shared" si="6"/>
        <v>0</v>
      </c>
      <c r="N82" s="35"/>
      <c r="O82" s="17"/>
      <c r="P82" s="17"/>
    </row>
    <row r="83" spans="1:16" ht="14.25">
      <c r="A83" s="34">
        <v>77</v>
      </c>
      <c r="B83" s="58" t="s">
        <v>54</v>
      </c>
      <c r="C83" s="30">
        <v>150</v>
      </c>
      <c r="D83" s="30" t="s">
        <v>64</v>
      </c>
      <c r="E83" s="3"/>
      <c r="F83" s="31">
        <f t="shared" si="5"/>
        <v>0</v>
      </c>
      <c r="G83" s="5"/>
      <c r="H83" s="32">
        <f t="shared" si="7"/>
        <v>0</v>
      </c>
      <c r="I83" s="33">
        <f t="shared" si="6"/>
        <v>0</v>
      </c>
      <c r="N83" s="35"/>
      <c r="O83" s="17"/>
      <c r="P83" s="17"/>
    </row>
    <row r="84" spans="1:16" ht="14.25">
      <c r="A84" s="34">
        <v>78</v>
      </c>
      <c r="B84" s="58" t="s">
        <v>112</v>
      </c>
      <c r="C84" s="30">
        <v>400</v>
      </c>
      <c r="D84" s="30" t="s">
        <v>62</v>
      </c>
      <c r="E84" s="3"/>
      <c r="F84" s="31">
        <f t="shared" si="5"/>
        <v>0</v>
      </c>
      <c r="G84" s="5"/>
      <c r="H84" s="32">
        <f t="shared" si="7"/>
        <v>0</v>
      </c>
      <c r="I84" s="33">
        <f t="shared" si="6"/>
        <v>0</v>
      </c>
      <c r="N84" s="35"/>
      <c r="O84" s="17"/>
      <c r="P84" s="17"/>
    </row>
    <row r="85" spans="1:16" ht="14.25">
      <c r="A85" s="34">
        <v>79</v>
      </c>
      <c r="B85" s="58" t="s">
        <v>113</v>
      </c>
      <c r="C85" s="30">
        <v>400</v>
      </c>
      <c r="D85" s="30" t="s">
        <v>62</v>
      </c>
      <c r="E85" s="3"/>
      <c r="F85" s="31">
        <f t="shared" si="5"/>
        <v>0</v>
      </c>
      <c r="G85" s="5"/>
      <c r="H85" s="32">
        <f t="shared" si="7"/>
        <v>0</v>
      </c>
      <c r="I85" s="33">
        <f t="shared" si="6"/>
        <v>0</v>
      </c>
      <c r="N85" s="35"/>
      <c r="O85" s="17"/>
      <c r="P85" s="17"/>
    </row>
    <row r="86" spans="1:16" ht="14.25">
      <c r="A86" s="34">
        <v>80</v>
      </c>
      <c r="B86" s="58" t="s">
        <v>114</v>
      </c>
      <c r="C86" s="30">
        <v>20</v>
      </c>
      <c r="D86" s="30" t="s">
        <v>60</v>
      </c>
      <c r="E86" s="3"/>
      <c r="F86" s="31">
        <f t="shared" si="5"/>
        <v>0</v>
      </c>
      <c r="G86" s="5"/>
      <c r="H86" s="32">
        <f t="shared" si="7"/>
        <v>0</v>
      </c>
      <c r="I86" s="33">
        <f t="shared" si="6"/>
        <v>0</v>
      </c>
      <c r="N86" s="35"/>
      <c r="O86" s="17"/>
      <c r="P86" s="17"/>
    </row>
    <row r="87" spans="1:16" ht="14.25">
      <c r="A87" s="34">
        <v>81</v>
      </c>
      <c r="B87" s="58" t="s">
        <v>115</v>
      </c>
      <c r="C87" s="30">
        <v>20</v>
      </c>
      <c r="D87" s="30" t="s">
        <v>60</v>
      </c>
      <c r="E87" s="3"/>
      <c r="F87" s="31">
        <f t="shared" si="5"/>
        <v>0</v>
      </c>
      <c r="G87" s="5"/>
      <c r="H87" s="32">
        <f t="shared" si="7"/>
        <v>0</v>
      </c>
      <c r="I87" s="33">
        <f t="shared" si="6"/>
        <v>0</v>
      </c>
      <c r="N87" s="35"/>
      <c r="O87" s="17"/>
      <c r="P87" s="17"/>
    </row>
    <row r="88" spans="1:16" ht="14.25">
      <c r="A88" s="34">
        <v>82</v>
      </c>
      <c r="B88" s="58" t="s">
        <v>116</v>
      </c>
      <c r="C88" s="30">
        <v>20</v>
      </c>
      <c r="D88" s="30" t="s">
        <v>60</v>
      </c>
      <c r="E88" s="3"/>
      <c r="F88" s="31">
        <f t="shared" si="5"/>
        <v>0</v>
      </c>
      <c r="G88" s="5"/>
      <c r="H88" s="32">
        <f t="shared" si="7"/>
        <v>0</v>
      </c>
      <c r="I88" s="33">
        <f t="shared" si="6"/>
        <v>0</v>
      </c>
      <c r="N88" s="35"/>
      <c r="O88" s="17"/>
      <c r="P88" s="17"/>
    </row>
    <row r="89" spans="1:16" ht="14.25">
      <c r="A89" s="34">
        <v>83</v>
      </c>
      <c r="B89" s="58" t="s">
        <v>55</v>
      </c>
      <c r="C89" s="30">
        <v>6</v>
      </c>
      <c r="D89" s="30" t="s">
        <v>61</v>
      </c>
      <c r="E89" s="3"/>
      <c r="F89" s="31">
        <f t="shared" si="5"/>
        <v>0</v>
      </c>
      <c r="G89" s="5"/>
      <c r="H89" s="32">
        <f t="shared" si="7"/>
        <v>0</v>
      </c>
      <c r="I89" s="33">
        <f t="shared" si="6"/>
        <v>0</v>
      </c>
      <c r="N89" s="35"/>
      <c r="O89" s="17"/>
      <c r="P89" s="17"/>
    </row>
    <row r="90" spans="1:16" ht="14.25">
      <c r="A90" s="34">
        <v>84</v>
      </c>
      <c r="B90" s="58" t="s">
        <v>56</v>
      </c>
      <c r="C90" s="30">
        <v>4</v>
      </c>
      <c r="D90" s="30" t="s">
        <v>65</v>
      </c>
      <c r="E90" s="3"/>
      <c r="F90" s="31">
        <f t="shared" si="5"/>
        <v>0</v>
      </c>
      <c r="G90" s="5"/>
      <c r="H90" s="32">
        <f t="shared" si="7"/>
        <v>0</v>
      </c>
      <c r="I90" s="33">
        <f t="shared" si="6"/>
        <v>0</v>
      </c>
      <c r="N90" s="35"/>
      <c r="O90" s="17"/>
      <c r="P90" s="17"/>
    </row>
    <row r="91" spans="1:16" ht="15" thickBot="1">
      <c r="A91" s="36">
        <v>85</v>
      </c>
      <c r="B91" s="61" t="s">
        <v>117</v>
      </c>
      <c r="C91" s="37">
        <v>10</v>
      </c>
      <c r="D91" s="37" t="s">
        <v>63</v>
      </c>
      <c r="E91" s="1"/>
      <c r="F91" s="38">
        <f t="shared" si="5"/>
        <v>0</v>
      </c>
      <c r="G91" s="7"/>
      <c r="H91" s="39">
        <f>F91*G91</f>
        <v>0</v>
      </c>
      <c r="I91" s="40">
        <f t="shared" si="6"/>
        <v>0</v>
      </c>
      <c r="N91" s="35"/>
      <c r="O91" s="17"/>
      <c r="P91" s="17"/>
    </row>
    <row r="92" spans="1:16" ht="14.25" thickBot="1" thickTop="1">
      <c r="A92" s="41"/>
      <c r="B92" s="55" t="s">
        <v>78</v>
      </c>
      <c r="C92" s="42"/>
      <c r="D92" s="42"/>
      <c r="E92" s="42"/>
      <c r="F92" s="56">
        <f>SUM(F7:F91)</f>
        <v>0</v>
      </c>
      <c r="G92" s="42"/>
      <c r="H92" s="56">
        <f>SUM(H7:H91)</f>
        <v>0</v>
      </c>
      <c r="I92" s="56">
        <f>SUM(I7:I91)</f>
        <v>0</v>
      </c>
      <c r="N92" s="17"/>
      <c r="O92" s="17"/>
      <c r="P92" s="17"/>
    </row>
    <row r="93" spans="1:9" ht="13.5" thickTop="1">
      <c r="A93" s="44"/>
      <c r="B93" s="17"/>
      <c r="C93" s="17"/>
      <c r="D93" s="17"/>
      <c r="E93" s="17"/>
      <c r="F93" s="17"/>
      <c r="G93" s="17"/>
      <c r="H93" s="17"/>
      <c r="I93" s="45"/>
    </row>
    <row r="94" spans="1:9" ht="12.75">
      <c r="A94" s="44"/>
      <c r="B94" s="17"/>
      <c r="C94" s="17"/>
      <c r="D94" s="17"/>
      <c r="E94" s="17"/>
      <c r="F94" s="17"/>
      <c r="G94" s="17"/>
      <c r="H94" s="17"/>
      <c r="I94" s="45"/>
    </row>
    <row r="95" spans="1:10" ht="78" customHeight="1">
      <c r="A95" s="66" t="s">
        <v>118</v>
      </c>
      <c r="B95" s="67"/>
      <c r="C95" s="67"/>
      <c r="D95" s="67"/>
      <c r="E95" s="67"/>
      <c r="F95" s="67"/>
      <c r="G95" s="67"/>
      <c r="H95" s="67"/>
      <c r="I95" s="67"/>
      <c r="J95" s="46"/>
    </row>
    <row r="96" spans="1:10" ht="12.75">
      <c r="A96" s="46"/>
      <c r="B96" s="46"/>
      <c r="C96" s="46"/>
      <c r="D96" s="46"/>
      <c r="E96" s="46"/>
      <c r="F96" s="46"/>
      <c r="G96" s="46"/>
      <c r="H96" s="46"/>
      <c r="I96" s="47"/>
      <c r="J96" s="46"/>
    </row>
    <row r="97" spans="1:10" ht="12.75">
      <c r="A97" s="42"/>
      <c r="B97" s="42"/>
      <c r="C97" s="42"/>
      <c r="D97" s="42"/>
      <c r="E97" s="42"/>
      <c r="F97" s="42"/>
      <c r="G97" s="42"/>
      <c r="H97" s="42"/>
      <c r="I97" s="43"/>
      <c r="J97" s="46"/>
    </row>
    <row r="98" spans="1:9" ht="12.75">
      <c r="A98" s="46"/>
      <c r="B98" s="46"/>
      <c r="C98" s="46"/>
      <c r="D98" s="46"/>
      <c r="E98" s="46"/>
      <c r="F98" s="46"/>
      <c r="G98" s="9"/>
      <c r="I98" s="9"/>
    </row>
    <row r="99" spans="1:9" ht="12.75">
      <c r="A99" s="46"/>
      <c r="B99" s="46"/>
      <c r="C99" s="46"/>
      <c r="D99" s="46"/>
      <c r="E99" s="46"/>
      <c r="F99" s="46"/>
      <c r="G99" s="9"/>
      <c r="I99" s="9"/>
    </row>
    <row r="100" spans="1:9" ht="12.75">
      <c r="A100" s="46"/>
      <c r="B100" s="46"/>
      <c r="C100" s="46"/>
      <c r="D100" s="46"/>
      <c r="E100" s="46"/>
      <c r="F100" s="46"/>
      <c r="G100" s="9"/>
      <c r="I100" s="9"/>
    </row>
    <row r="101" spans="1:9" ht="14.25">
      <c r="A101" s="68" t="s">
        <v>9</v>
      </c>
      <c r="B101" s="68"/>
      <c r="C101" s="68"/>
      <c r="D101" s="68"/>
      <c r="E101" s="68"/>
      <c r="F101" s="46"/>
      <c r="G101" s="9"/>
      <c r="I101" s="9"/>
    </row>
    <row r="102" spans="1:9" ht="12.75">
      <c r="A102" s="48"/>
      <c r="B102" s="46"/>
      <c r="C102" s="46"/>
      <c r="D102" s="46"/>
      <c r="E102" s="46"/>
      <c r="F102" s="46"/>
      <c r="G102" s="9"/>
      <c r="I102" s="9"/>
    </row>
    <row r="103" spans="1:9" ht="12.75">
      <c r="A103" s="48"/>
      <c r="B103" s="46"/>
      <c r="C103" s="46"/>
      <c r="D103" s="46"/>
      <c r="E103" s="46"/>
      <c r="F103" s="46"/>
      <c r="G103" s="9"/>
      <c r="I103" s="9"/>
    </row>
    <row r="104" spans="1:9" ht="14.25">
      <c r="A104" s="69" t="s">
        <v>10</v>
      </c>
      <c r="B104" s="69"/>
      <c r="C104" s="69"/>
      <c r="D104" s="69"/>
      <c r="E104" s="69"/>
      <c r="F104" s="49"/>
      <c r="G104" s="49"/>
      <c r="H104" s="49"/>
      <c r="I104" s="49"/>
    </row>
    <row r="105" spans="1:9" ht="15" customHeight="1">
      <c r="A105" s="70" t="s">
        <v>11</v>
      </c>
      <c r="B105" s="70"/>
      <c r="C105" s="71"/>
      <c r="D105" s="71"/>
      <c r="E105" s="71"/>
      <c r="F105" s="49"/>
      <c r="G105" s="49"/>
      <c r="H105" s="49"/>
      <c r="I105" s="49"/>
    </row>
    <row r="106" spans="1:14" ht="15" customHeight="1">
      <c r="A106" s="70" t="s">
        <v>12</v>
      </c>
      <c r="B106" s="70"/>
      <c r="C106" s="71"/>
      <c r="D106" s="71"/>
      <c r="E106" s="71"/>
      <c r="F106" s="49"/>
      <c r="G106" s="49"/>
      <c r="H106" s="49"/>
      <c r="I106" s="49"/>
      <c r="J106" s="49"/>
      <c r="K106" s="49"/>
      <c r="L106" s="50"/>
      <c r="M106" s="50"/>
      <c r="N106" s="50"/>
    </row>
    <row r="107" spans="2:13" ht="12.75">
      <c r="B107" s="49"/>
      <c r="C107" s="49"/>
      <c r="D107" s="49"/>
      <c r="E107" s="49"/>
      <c r="F107" s="49"/>
      <c r="G107" s="49"/>
      <c r="H107" s="49"/>
      <c r="I107" s="51"/>
      <c r="J107" s="49"/>
      <c r="K107" s="49"/>
      <c r="L107" s="49"/>
      <c r="M107" s="49"/>
    </row>
    <row r="108" spans="2:13" ht="12.75">
      <c r="B108" s="52"/>
      <c r="C108" s="49"/>
      <c r="D108" s="49"/>
      <c r="E108" s="49"/>
      <c r="F108" s="49"/>
      <c r="G108" s="49"/>
      <c r="H108" s="49"/>
      <c r="I108" s="51"/>
      <c r="J108" s="49"/>
      <c r="K108" s="49"/>
      <c r="L108" s="49"/>
      <c r="M108" s="49"/>
    </row>
    <row r="109" spans="1:13" ht="12.75">
      <c r="A109" s="62" t="s">
        <v>79</v>
      </c>
      <c r="B109" s="62"/>
      <c r="C109" s="62"/>
      <c r="D109" s="62"/>
      <c r="E109" s="49"/>
      <c r="F109" s="49"/>
      <c r="G109" s="49"/>
      <c r="H109" s="49"/>
      <c r="I109" s="51"/>
      <c r="J109" s="49"/>
      <c r="K109" s="49"/>
      <c r="L109" s="49"/>
      <c r="M109" s="49"/>
    </row>
    <row r="110" spans="2:13" ht="12.75">
      <c r="B110" s="49"/>
      <c r="C110" s="49"/>
      <c r="D110" s="49"/>
      <c r="E110" s="49"/>
      <c r="F110" s="49"/>
      <c r="G110" s="49"/>
      <c r="H110" s="49"/>
      <c r="I110" s="51"/>
      <c r="J110" s="49"/>
      <c r="K110" s="49"/>
      <c r="L110" s="49"/>
      <c r="M110" s="49"/>
    </row>
    <row r="112" ht="12.75">
      <c r="B112" s="53"/>
    </row>
    <row r="113" ht="12.75">
      <c r="B113" s="50"/>
    </row>
    <row r="114" ht="12.75">
      <c r="B114" s="50"/>
    </row>
    <row r="117" spans="2:12" ht="12.75">
      <c r="B117" s="49"/>
      <c r="C117" s="49"/>
      <c r="D117" s="49"/>
      <c r="E117" s="49"/>
      <c r="F117" s="49"/>
      <c r="G117" s="49"/>
      <c r="H117" s="49"/>
      <c r="I117" s="54"/>
      <c r="J117" s="50"/>
      <c r="K117" s="50"/>
      <c r="L117" s="50"/>
    </row>
    <row r="118" spans="2:12" ht="12.75">
      <c r="B118" s="49"/>
      <c r="C118" s="49"/>
      <c r="D118" s="49"/>
      <c r="E118" s="49"/>
      <c r="F118" s="49"/>
      <c r="G118" s="49"/>
      <c r="H118" s="49"/>
      <c r="I118" s="54"/>
      <c r="J118" s="50"/>
      <c r="K118" s="50"/>
      <c r="L118" s="50"/>
    </row>
    <row r="119" spans="2:7" ht="12.75">
      <c r="B119" s="49"/>
      <c r="C119" s="49"/>
      <c r="D119" s="49"/>
      <c r="E119" s="49"/>
      <c r="F119" s="49"/>
      <c r="G119" s="49"/>
    </row>
    <row r="120" spans="2:7" ht="12.75">
      <c r="B120" s="49"/>
      <c r="C120" s="49"/>
      <c r="D120" s="49"/>
      <c r="E120" s="49"/>
      <c r="F120" s="49"/>
      <c r="G120" s="49"/>
    </row>
    <row r="121" spans="2:7" ht="12.75">
      <c r="B121" s="49"/>
      <c r="C121" s="49"/>
      <c r="D121" s="49"/>
      <c r="E121" s="49"/>
      <c r="F121" s="49"/>
      <c r="G121" s="49"/>
    </row>
  </sheetData>
  <sheetProtection algorithmName="SHA-512" hashValue="yTNG1HAIn3qV4ebHjZ60qIgDxmRALijLf8GtqHTkK/ar6J1WB3sLxOe3zT2Bg/2N2NJkCgYUKk+sLzhCK0AEAg==" saltValue="b6VOLsvKEddIpLsZG+YFLg==" spinCount="100000" sheet="1" objects="1" scenarios="1"/>
  <mergeCells count="11">
    <mergeCell ref="A109:D109"/>
    <mergeCell ref="A3:I3"/>
    <mergeCell ref="A2:I2"/>
    <mergeCell ref="A95:I95"/>
    <mergeCell ref="A101:E101"/>
    <mergeCell ref="A104:E104"/>
    <mergeCell ref="A105:B105"/>
    <mergeCell ref="C105:C106"/>
    <mergeCell ref="D105:D106"/>
    <mergeCell ref="E105:E106"/>
    <mergeCell ref="A106:B106"/>
  </mergeCells>
  <printOptions/>
  <pageMargins left="0.1968503937007874" right="0.2362204724409449" top="0.15748031496062992" bottom="0.1968503937007874" header="0.5118110236220472" footer="0.5118110236220472"/>
  <pageSetup firstPageNumber="1" useFirstPageNumber="1"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Siekański</dc:creator>
  <cp:keywords/>
  <dc:description/>
  <cp:lastModifiedBy>Katarzyna Markowska</cp:lastModifiedBy>
  <cp:lastPrinted>2020-06-18T08:35:49Z</cp:lastPrinted>
  <dcterms:created xsi:type="dcterms:W3CDTF">2009-10-07T11:21:11Z</dcterms:created>
  <dcterms:modified xsi:type="dcterms:W3CDTF">2021-06-30T08:14:05Z</dcterms:modified>
  <cp:category/>
  <cp:version/>
  <cp:contentType/>
  <cp:contentStatus/>
</cp:coreProperties>
</file>